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jpeg" ContentType="image/jpeg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1415" windowHeight="6660" tabRatio="699" firstSheet="2" activeTab="4"/>
  </bookViews>
  <sheets>
    <sheet name="GANJIL 2015-2016" sheetId="2" r:id="rId1"/>
    <sheet name="GENAP 2015-2016" sheetId="4" r:id="rId2"/>
    <sheet name="2016-2017" sheetId="5" r:id="rId3"/>
    <sheet name="2017-2018 " sheetId="8" r:id="rId4"/>
    <sheet name="2018-2019 " sheetId="15" r:id="rId5"/>
  </sheets>
  <definedNames>
    <definedName name="_xlnm.Print_Area" localSheetId="2">'2016-2017'!$B$2:$W$31</definedName>
    <definedName name="_xlnm.Print_Area" localSheetId="3">'2017-2018 '!$B$2:$X$29</definedName>
    <definedName name="_xlnm.Print_Area" localSheetId="4">'2018-2019 '!$B$2:$X$29</definedName>
    <definedName name="_xlnm.Print_Area" localSheetId="0">'GANJIL 2015-2016'!$B$2:$X$37</definedName>
    <definedName name="_xlnm.Print_Area" localSheetId="1">'GENAP 2015-2016'!$B$2:$X$37</definedName>
  </definedNames>
  <calcPr calcId="124519"/>
</workbook>
</file>

<file path=xl/calcChain.xml><?xml version="1.0" encoding="utf-8"?>
<calcChain xmlns="http://schemas.openxmlformats.org/spreadsheetml/2006/main">
  <c r="W11" i="15"/>
  <c r="V28"/>
  <c r="V29" s="1"/>
  <c r="U28"/>
  <c r="U29" s="1"/>
  <c r="T28"/>
  <c r="T29" s="1"/>
  <c r="S28"/>
  <c r="S29" s="1"/>
  <c r="R28"/>
  <c r="R29" s="1"/>
  <c r="Q28"/>
  <c r="Q29" s="1"/>
  <c r="P28"/>
  <c r="P29" s="1"/>
  <c r="O28"/>
  <c r="O29" s="1"/>
  <c r="N28"/>
  <c r="N29" s="1"/>
  <c r="M28"/>
  <c r="M29" s="1"/>
  <c r="L28"/>
  <c r="L29" s="1"/>
  <c r="K28"/>
  <c r="K29" s="1"/>
  <c r="J28"/>
  <c r="J29" s="1"/>
  <c r="I28"/>
  <c r="I29" s="1"/>
  <c r="H28"/>
  <c r="H29" s="1"/>
  <c r="G28"/>
  <c r="G29" s="1"/>
  <c r="F28"/>
  <c r="F29" s="1"/>
  <c r="E28"/>
  <c r="E29" s="1"/>
  <c r="D28"/>
  <c r="D29" s="1"/>
  <c r="C28"/>
  <c r="C29" s="1"/>
  <c r="W27"/>
  <c r="W26"/>
  <c r="W25"/>
  <c r="W24"/>
  <c r="W23"/>
  <c r="W22"/>
  <c r="W21"/>
  <c r="W20"/>
  <c r="W19"/>
  <c r="W18"/>
  <c r="W17"/>
  <c r="W16"/>
  <c r="W15"/>
  <c r="W14"/>
  <c r="W13"/>
  <c r="W12"/>
  <c r="F28" i="8"/>
  <c r="F29" s="1"/>
  <c r="G28"/>
  <c r="G29" s="1"/>
  <c r="H28"/>
  <c r="H29" s="1"/>
  <c r="I28"/>
  <c r="I29" s="1"/>
  <c r="J28"/>
  <c r="J29" s="1"/>
  <c r="K28"/>
  <c r="K29" s="1"/>
  <c r="L28"/>
  <c r="L29" s="1"/>
  <c r="M28"/>
  <c r="M29" s="1"/>
  <c r="N28"/>
  <c r="N29" s="1"/>
  <c r="O28"/>
  <c r="O29" s="1"/>
  <c r="P28"/>
  <c r="P29" s="1"/>
  <c r="Q28"/>
  <c r="Q29" s="1"/>
  <c r="R28"/>
  <c r="R29" s="1"/>
  <c r="S28"/>
  <c r="S29" s="1"/>
  <c r="T28"/>
  <c r="T29" s="1"/>
  <c r="U28"/>
  <c r="U29" s="1"/>
  <c r="V28"/>
  <c r="V29" s="1"/>
  <c r="W11"/>
  <c r="W12"/>
  <c r="W13"/>
  <c r="W14"/>
  <c r="W15"/>
  <c r="W16"/>
  <c r="W17"/>
  <c r="W18"/>
  <c r="W19"/>
  <c r="W20"/>
  <c r="W21"/>
  <c r="W22"/>
  <c r="W23"/>
  <c r="W24"/>
  <c r="W25"/>
  <c r="W26"/>
  <c r="W27"/>
  <c r="C28"/>
  <c r="C29" s="1"/>
  <c r="D28"/>
  <c r="D29" s="1"/>
  <c r="E28"/>
  <c r="E29" s="1"/>
  <c r="X28"/>
  <c r="F30" i="5"/>
  <c r="F31" s="1"/>
  <c r="G30"/>
  <c r="G31" s="1"/>
  <c r="H30"/>
  <c r="H31" s="1"/>
  <c r="I30"/>
  <c r="I31" s="1"/>
  <c r="J30"/>
  <c r="J31" s="1"/>
  <c r="K30"/>
  <c r="K31" s="1"/>
  <c r="L30"/>
  <c r="L31" s="1"/>
  <c r="M30"/>
  <c r="M31" s="1"/>
  <c r="N30"/>
  <c r="N31" s="1"/>
  <c r="O30"/>
  <c r="O31" s="1"/>
  <c r="P30"/>
  <c r="P31" s="1"/>
  <c r="Q30"/>
  <c r="Q31" s="1"/>
  <c r="R30"/>
  <c r="R31" s="1"/>
  <c r="S30"/>
  <c r="S31" s="1"/>
  <c r="T30"/>
  <c r="T31" s="1"/>
  <c r="U30"/>
  <c r="U31" s="1"/>
  <c r="V30"/>
  <c r="V31" s="1"/>
  <c r="H30" i="4"/>
  <c r="H31" s="1"/>
  <c r="I30"/>
  <c r="I31" s="1"/>
  <c r="J30"/>
  <c r="J31" s="1"/>
  <c r="K30"/>
  <c r="K31" s="1"/>
  <c r="L30"/>
  <c r="L31" s="1"/>
  <c r="M30"/>
  <c r="M31" s="1"/>
  <c r="N30"/>
  <c r="N31" s="1"/>
  <c r="O30"/>
  <c r="O31" s="1"/>
  <c r="P30"/>
  <c r="P31" s="1"/>
  <c r="Q30"/>
  <c r="Q31" s="1"/>
  <c r="R30"/>
  <c r="R31" s="1"/>
  <c r="S30"/>
  <c r="S31" s="1"/>
  <c r="T30"/>
  <c r="T31" s="1"/>
  <c r="U30"/>
  <c r="U31" s="1"/>
  <c r="V30"/>
  <c r="V31" s="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11"/>
  <c r="O30" i="2"/>
  <c r="O31" s="1"/>
  <c r="P30"/>
  <c r="P31" s="1"/>
  <c r="Q30"/>
  <c r="Q31" s="1"/>
  <c r="R30"/>
  <c r="R31" s="1"/>
  <c r="S30"/>
  <c r="S31" s="1"/>
  <c r="K30"/>
  <c r="K31" s="1"/>
  <c r="L30"/>
  <c r="L31" s="1"/>
  <c r="M30"/>
  <c r="M31" s="1"/>
  <c r="N30"/>
  <c r="N31" s="1"/>
  <c r="T30"/>
  <c r="T31" s="1"/>
  <c r="U30"/>
  <c r="U31" s="1"/>
  <c r="V30"/>
  <c r="V31" s="1"/>
  <c r="H30"/>
  <c r="H31" s="1"/>
  <c r="I30"/>
  <c r="I31" s="1"/>
  <c r="J30"/>
  <c r="J31" s="1"/>
  <c r="W28" i="15" l="1"/>
  <c r="W29"/>
  <c r="W29" i="8"/>
  <c r="W28"/>
  <c r="E30" i="5" l="1"/>
  <c r="E31" s="1"/>
  <c r="D30"/>
  <c r="D31" s="1"/>
  <c r="C30"/>
  <c r="C31" s="1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X30" i="4"/>
  <c r="G30"/>
  <c r="G31" s="1"/>
  <c r="F30"/>
  <c r="F31" s="1"/>
  <c r="E30"/>
  <c r="E31" s="1"/>
  <c r="D30"/>
  <c r="D31" s="1"/>
  <c r="C30"/>
  <c r="C31" s="1"/>
  <c r="X30" i="2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11"/>
  <c r="F30"/>
  <c r="F31" s="1"/>
  <c r="G30"/>
  <c r="G31" s="1"/>
  <c r="D30"/>
  <c r="D31" s="1"/>
  <c r="E30"/>
  <c r="E31" s="1"/>
  <c r="C30"/>
  <c r="C31" s="1"/>
  <c r="W31" i="5" l="1"/>
  <c r="W31" i="4"/>
  <c r="W31" i="2"/>
  <c r="W30" i="5"/>
  <c r="W30" i="4"/>
  <c r="W30" i="2"/>
</calcChain>
</file>

<file path=xl/sharedStrings.xml><?xml version="1.0" encoding="utf-8"?>
<sst xmlns="http://schemas.openxmlformats.org/spreadsheetml/2006/main" count="80" uniqueCount="29">
  <si>
    <t>TOTAL SKOR</t>
  </si>
  <si>
    <t>NO BUTIR SOAL</t>
  </si>
  <si>
    <t>SKOR MAKSIMAL IDEAL</t>
  </si>
  <si>
    <t>KEMENTERIAN AGAMA RI</t>
  </si>
  <si>
    <t>INSTITUT AGAMA ISLAM NEGERI (IAIN) MATARAM</t>
  </si>
  <si>
    <t>Jln. Gajah Mada No.100 Jempong Baru, Mataram. Telp. (0370) 620783/620784 Fax. (0370)620784 http://www.uinmataram.ac.id/email: tadrislughaharab@gmail.com</t>
  </si>
  <si>
    <t>Ketua Prodi PBA,</t>
  </si>
  <si>
    <t>Mengetahui,</t>
  </si>
  <si>
    <t>Ketua Gugus Mutu Prodi PBA</t>
  </si>
  <si>
    <t>Mataram,    Desember 2015</t>
  </si>
  <si>
    <t>Dr. H. Dedy Wahyudin, MA</t>
  </si>
  <si>
    <t>Mataram,    Juni 2016</t>
  </si>
  <si>
    <t>UNIVERSITAS ISLAM NEGERI (UIN) MATARAM</t>
  </si>
  <si>
    <t>NIP. 197602192011011003</t>
  </si>
  <si>
    <t>Drs. H. L. Ahmad Busyairi, MA</t>
  </si>
  <si>
    <t>NIP. 19661022199903100</t>
  </si>
  <si>
    <t>FAKULTAS TARBIYAH DAN KEGURUAN (FTK)</t>
  </si>
  <si>
    <t>PROGRAM STUDI PENDIDIKAN BAHASA ARAB (PBA)</t>
  </si>
  <si>
    <t>SEMESTER GANJIL TAHUN AKADEMIK 2015-2016</t>
  </si>
  <si>
    <t>SEMESTER GENAP TAHUN AKADEMIK 2015-2016</t>
  </si>
  <si>
    <t>REKAPITULASI DATA TINGKAT KEPUASAN DOSEN TERHADAP PRODI PBA FITK IAIN MATARAM</t>
  </si>
  <si>
    <t>FAKULTAS ILMU TARBIYAH DAN KEGURUAN (FITK)</t>
  </si>
  <si>
    <t>RESPONDEN</t>
  </si>
  <si>
    <t>Jumlah</t>
  </si>
  <si>
    <t>Rata-Rata</t>
  </si>
  <si>
    <t xml:space="preserve">REKAPITULASI DATA TINGKAT KEPUASAN DOSEN TERHADAP PELAYANAN PRODI PBA </t>
  </si>
  <si>
    <t>FITK IAIN MATARAM TAHUN AKADEMIK 2016-2017</t>
  </si>
  <si>
    <t>FTK UIN MATARAM TAHUN AKADEMIK 2017-2018</t>
  </si>
  <si>
    <t>FTK UIN MATARAM TAHUN AKADEMIK 2018-2019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</si>
</sst>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b/>
      <sz val="16"/>
      <color theme="1"/>
      <name val="Times New Roman"/>
      <family val="1"/>
    </font>
    <font>
      <sz val="12"/>
      <color rgb="FFFF0000"/>
      <name val="Times New Roman"/>
      <family val="1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 applyAlignment="1"/>
    <xf numFmtId="0" fontId="1" fillId="4" borderId="0" xfId="0" applyFont="1" applyFill="1" applyAlignment="1">
      <alignment vertical="top"/>
    </xf>
    <xf numFmtId="0" fontId="1" fillId="4" borderId="0" xfId="0" applyFont="1" applyFill="1"/>
    <xf numFmtId="0" fontId="4" fillId="4" borderId="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1" fillId="4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52916</xdr:colOff>
      <xdr:row>1</xdr:row>
      <xdr:rowOff>42330</xdr:rowOff>
    </xdr:from>
    <xdr:to>
      <xdr:col>2</xdr:col>
      <xdr:colOff>243418</xdr:colOff>
      <xdr:row>5</xdr:row>
      <xdr:rowOff>10585</xdr:rowOff>
    </xdr:to>
    <xdr:pic>
      <xdr:nvPicPr>
        <xdr:cNvPr id="2" name="Picture 1" descr="D:\iain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3916" y="359830"/>
          <a:ext cx="1143002" cy="899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42332</xdr:colOff>
      <xdr:row>1</xdr:row>
      <xdr:rowOff>21164</xdr:rowOff>
    </xdr:from>
    <xdr:to>
      <xdr:col>2</xdr:col>
      <xdr:colOff>148166</xdr:colOff>
      <xdr:row>4</xdr:row>
      <xdr:rowOff>158751</xdr:rowOff>
    </xdr:to>
    <xdr:pic>
      <xdr:nvPicPr>
        <xdr:cNvPr id="2" name="Picture 1" descr="D:\iain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3332" y="338664"/>
          <a:ext cx="1079501" cy="846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42332</xdr:colOff>
      <xdr:row>1</xdr:row>
      <xdr:rowOff>63496</xdr:rowOff>
    </xdr:from>
    <xdr:to>
      <xdr:col>2</xdr:col>
      <xdr:colOff>201083</xdr:colOff>
      <xdr:row>4</xdr:row>
      <xdr:rowOff>190501</xdr:rowOff>
    </xdr:to>
    <xdr:pic>
      <xdr:nvPicPr>
        <xdr:cNvPr id="2" name="Picture 1" descr="D:\iain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3332" y="380996"/>
          <a:ext cx="1143001" cy="836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63511</xdr:colOff>
      <xdr:row>1</xdr:row>
      <xdr:rowOff>63500</xdr:rowOff>
    </xdr:from>
    <xdr:to>
      <xdr:col>2</xdr:col>
      <xdr:colOff>111125</xdr:colOff>
      <xdr:row>4</xdr:row>
      <xdr:rowOff>95251</xdr:rowOff>
    </xdr:to>
    <xdr:pic>
      <xdr:nvPicPr>
        <xdr:cNvPr id="2" name="Picture 1" descr="Description: IMG-20170529-WA003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511" y="381000"/>
          <a:ext cx="1079489" cy="74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73036</xdr:colOff>
      <xdr:row>1</xdr:row>
      <xdr:rowOff>81491</xdr:rowOff>
    </xdr:from>
    <xdr:to>
      <xdr:col>2</xdr:col>
      <xdr:colOff>76200</xdr:colOff>
      <xdr:row>4</xdr:row>
      <xdr:rowOff>257175</xdr:rowOff>
    </xdr:to>
    <xdr:pic>
      <xdr:nvPicPr>
        <xdr:cNvPr id="2" name="Picture 1" descr="Description: IMG-20170529-WA003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036" y="395816"/>
          <a:ext cx="1012814" cy="880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37"/>
  <sheetViews>
    <sheetView view="pageBreakPreview" topLeftCell="A16" zoomScale="90" zoomScaleSheetLayoutView="90" workbookViewId="0">
      <selection activeCell="N35" sqref="N35"/>
    </sheetView>
  </sheetViews>
  <sheetFormatPr defaultColWidth="5.7109375" defaultRowHeight="24.95" customHeight="1"/>
  <cols>
    <col min="1" max="1" width="5.7109375" style="3"/>
    <col min="2" max="2" width="14.28515625" style="3" customWidth="1"/>
    <col min="3" max="3" width="6.85546875" style="3" customWidth="1"/>
    <col min="4" max="4" width="5.5703125" style="3" customWidth="1"/>
    <col min="5" max="5" width="5.7109375" style="34"/>
    <col min="6" max="8" width="5.7109375" style="3"/>
    <col min="9" max="10" width="5.7109375" style="34"/>
    <col min="11" max="16" width="5.7109375" style="3"/>
    <col min="17" max="18" width="5.7109375" style="34"/>
    <col min="19" max="19" width="5.7109375" style="3"/>
    <col min="20" max="20" width="5.7109375" style="34"/>
    <col min="21" max="21" width="5.7109375" style="3"/>
    <col min="22" max="22" width="5.7109375" style="34"/>
    <col min="23" max="23" width="9.5703125" style="3" customWidth="1"/>
    <col min="24" max="24" width="15.42578125" style="3" hidden="1" customWidth="1"/>
    <col min="25" max="25" width="5.7109375" style="3"/>
    <col min="26" max="26" width="20" style="3" customWidth="1"/>
    <col min="27" max="27" width="30.28515625" style="3" customWidth="1"/>
    <col min="28" max="28" width="29.5703125" style="3" customWidth="1"/>
    <col min="29" max="29" width="24.42578125" style="3" customWidth="1"/>
    <col min="30" max="30" width="26" style="3" customWidth="1"/>
    <col min="31" max="31" width="29.5703125" style="3" customWidth="1"/>
    <col min="32" max="32" width="25.5703125" style="3" customWidth="1"/>
    <col min="33" max="33" width="25" style="3" customWidth="1"/>
    <col min="34" max="34" width="24.5703125" style="3" customWidth="1"/>
    <col min="35" max="36" width="29.42578125" style="3" customWidth="1"/>
    <col min="37" max="37" width="29.5703125" style="3" customWidth="1"/>
    <col min="38" max="38" width="23.28515625" style="3" customWidth="1"/>
    <col min="39" max="39" width="28.42578125" style="3" customWidth="1"/>
    <col min="40" max="40" width="23.7109375" style="3" customWidth="1"/>
    <col min="41" max="41" width="26" style="3" customWidth="1"/>
    <col min="42" max="42" width="20.42578125" style="3" customWidth="1"/>
    <col min="43" max="43" width="26.85546875" style="3" customWidth="1"/>
    <col min="44" max="16384" width="5.7109375" style="3"/>
  </cols>
  <sheetData>
    <row r="2" spans="2:41" ht="19.5" customHeight="1">
      <c r="B2" s="48" t="s">
        <v>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2:41" ht="18" customHeight="1">
      <c r="B3" s="48" t="s">
        <v>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2:41" ht="18" customHeight="1">
      <c r="B4" s="48" t="s">
        <v>21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2:41" ht="17.25" customHeight="1">
      <c r="B5" s="48" t="s">
        <v>17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Z5" s="16"/>
      <c r="AA5" s="17"/>
      <c r="AB5" s="13"/>
      <c r="AC5" s="17"/>
      <c r="AD5" s="17"/>
      <c r="AE5" s="17"/>
      <c r="AF5" s="17"/>
      <c r="AG5" s="17"/>
      <c r="AH5" s="17"/>
      <c r="AI5" s="17"/>
      <c r="AJ5" s="18"/>
      <c r="AK5" s="17"/>
      <c r="AL5" s="17"/>
      <c r="AM5" s="17"/>
      <c r="AN5" s="17"/>
      <c r="AO5" s="12"/>
    </row>
    <row r="6" spans="2:41" ht="30.75" customHeight="1" thickBot="1">
      <c r="B6" s="49" t="s">
        <v>5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Z6" s="16"/>
      <c r="AA6" s="13"/>
      <c r="AB6" s="13"/>
      <c r="AC6" s="13"/>
      <c r="AD6" s="13"/>
      <c r="AE6" s="13"/>
      <c r="AF6" s="13"/>
      <c r="AG6" s="13"/>
      <c r="AH6" s="9"/>
      <c r="AI6" s="13"/>
      <c r="AJ6" s="13"/>
      <c r="AK6" s="13"/>
      <c r="AL6" s="13"/>
      <c r="AM6" s="13"/>
      <c r="AN6" s="13"/>
      <c r="AO6" s="12"/>
    </row>
    <row r="7" spans="2:41" ht="24.95" customHeight="1" thickTop="1">
      <c r="B7" s="45" t="s">
        <v>20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Z7" s="12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2"/>
    </row>
    <row r="8" spans="2:41" ht="24.95" customHeight="1">
      <c r="B8" s="46" t="s">
        <v>18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</row>
    <row r="9" spans="2:41" ht="24.95" customHeight="1">
      <c r="B9" s="50" t="s">
        <v>22</v>
      </c>
      <c r="C9" s="52" t="s">
        <v>1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0" t="s">
        <v>0</v>
      </c>
      <c r="X9" s="47" t="s">
        <v>2</v>
      </c>
    </row>
    <row r="10" spans="2:41" ht="24.95" customHeight="1">
      <c r="B10" s="51"/>
      <c r="C10" s="8">
        <v>1</v>
      </c>
      <c r="D10" s="8">
        <v>2</v>
      </c>
      <c r="E10" s="30">
        <v>3</v>
      </c>
      <c r="F10" s="8">
        <v>4</v>
      </c>
      <c r="G10" s="8">
        <v>5</v>
      </c>
      <c r="H10" s="21">
        <v>6</v>
      </c>
      <c r="I10" s="30">
        <v>7</v>
      </c>
      <c r="J10" s="30">
        <v>8</v>
      </c>
      <c r="K10" s="21">
        <v>9</v>
      </c>
      <c r="L10" s="21">
        <v>10</v>
      </c>
      <c r="M10" s="21">
        <v>11</v>
      </c>
      <c r="N10" s="21">
        <v>12</v>
      </c>
      <c r="O10" s="21">
        <v>13</v>
      </c>
      <c r="P10" s="21">
        <v>14</v>
      </c>
      <c r="Q10" s="30">
        <v>15</v>
      </c>
      <c r="R10" s="30">
        <v>16</v>
      </c>
      <c r="S10" s="21">
        <v>17</v>
      </c>
      <c r="T10" s="30">
        <v>18</v>
      </c>
      <c r="U10" s="21">
        <v>19</v>
      </c>
      <c r="V10" s="30">
        <v>20</v>
      </c>
      <c r="W10" s="51"/>
      <c r="X10" s="47"/>
    </row>
    <row r="11" spans="2:41" ht="24.95" customHeight="1">
      <c r="B11" s="20">
        <v>1</v>
      </c>
      <c r="C11" s="20">
        <v>3</v>
      </c>
      <c r="D11" s="20">
        <v>2</v>
      </c>
      <c r="E11" s="31">
        <v>3</v>
      </c>
      <c r="F11" s="20">
        <v>4</v>
      </c>
      <c r="G11" s="20">
        <v>4</v>
      </c>
      <c r="H11" s="20">
        <v>3</v>
      </c>
      <c r="I11" s="31">
        <v>3</v>
      </c>
      <c r="J11" s="31">
        <v>2</v>
      </c>
      <c r="K11" s="24">
        <v>3</v>
      </c>
      <c r="L11" s="20">
        <v>3</v>
      </c>
      <c r="M11" s="20">
        <v>3</v>
      </c>
      <c r="N11" s="20">
        <v>3</v>
      </c>
      <c r="O11" s="20">
        <v>3</v>
      </c>
      <c r="P11" s="25">
        <v>3</v>
      </c>
      <c r="Q11" s="31">
        <v>3</v>
      </c>
      <c r="R11" s="31">
        <v>2</v>
      </c>
      <c r="S11" s="20">
        <v>3</v>
      </c>
      <c r="T11" s="31">
        <v>3</v>
      </c>
      <c r="U11" s="20">
        <v>3</v>
      </c>
      <c r="V11" s="31">
        <v>3</v>
      </c>
      <c r="W11" s="20">
        <f t="shared" ref="W11:W29" si="0">SUM(C11:V11)</f>
        <v>59</v>
      </c>
      <c r="X11" s="22">
        <v>75</v>
      </c>
    </row>
    <row r="12" spans="2:41" ht="24.95" customHeight="1">
      <c r="B12" s="20">
        <v>2</v>
      </c>
      <c r="C12" s="20">
        <v>3</v>
      </c>
      <c r="D12" s="20">
        <v>3</v>
      </c>
      <c r="E12" s="31">
        <v>3</v>
      </c>
      <c r="F12" s="20">
        <v>3</v>
      </c>
      <c r="G12" s="20">
        <v>3</v>
      </c>
      <c r="H12" s="20">
        <v>4</v>
      </c>
      <c r="I12" s="31">
        <v>2</v>
      </c>
      <c r="J12" s="31">
        <v>2</v>
      </c>
      <c r="K12" s="26">
        <v>3</v>
      </c>
      <c r="L12" s="20">
        <v>3</v>
      </c>
      <c r="M12" s="20">
        <v>3</v>
      </c>
      <c r="N12" s="20">
        <v>4</v>
      </c>
      <c r="O12" s="20">
        <v>3</v>
      </c>
      <c r="P12" s="19">
        <v>3</v>
      </c>
      <c r="Q12" s="31">
        <v>3</v>
      </c>
      <c r="R12" s="31">
        <v>3</v>
      </c>
      <c r="S12" s="20">
        <v>3</v>
      </c>
      <c r="T12" s="31">
        <v>4</v>
      </c>
      <c r="U12" s="20">
        <v>4</v>
      </c>
      <c r="V12" s="31">
        <v>3</v>
      </c>
      <c r="W12" s="20">
        <f t="shared" si="0"/>
        <v>62</v>
      </c>
      <c r="X12" s="22">
        <v>75</v>
      </c>
    </row>
    <row r="13" spans="2:41" ht="24.95" customHeight="1">
      <c r="B13" s="20">
        <v>3</v>
      </c>
      <c r="C13" s="20">
        <v>3</v>
      </c>
      <c r="D13" s="20">
        <v>3</v>
      </c>
      <c r="E13" s="31">
        <v>3</v>
      </c>
      <c r="F13" s="20">
        <v>3</v>
      </c>
      <c r="G13" s="20">
        <v>3</v>
      </c>
      <c r="H13" s="20">
        <v>3</v>
      </c>
      <c r="I13" s="31">
        <v>3</v>
      </c>
      <c r="J13" s="31">
        <v>2</v>
      </c>
      <c r="K13" s="26">
        <v>4</v>
      </c>
      <c r="L13" s="20">
        <v>3</v>
      </c>
      <c r="M13" s="20">
        <v>3</v>
      </c>
      <c r="N13" s="20">
        <v>4</v>
      </c>
      <c r="O13" s="20">
        <v>3</v>
      </c>
      <c r="P13" s="19">
        <v>3</v>
      </c>
      <c r="Q13" s="31">
        <v>3</v>
      </c>
      <c r="R13" s="31">
        <v>3</v>
      </c>
      <c r="S13" s="20">
        <v>3</v>
      </c>
      <c r="T13" s="31">
        <v>4</v>
      </c>
      <c r="U13" s="20">
        <v>3</v>
      </c>
      <c r="V13" s="31">
        <v>3</v>
      </c>
      <c r="W13" s="20">
        <f t="shared" si="0"/>
        <v>62</v>
      </c>
      <c r="X13" s="22">
        <v>75</v>
      </c>
    </row>
    <row r="14" spans="2:41" ht="24.95" customHeight="1">
      <c r="B14" s="20">
        <v>4</v>
      </c>
      <c r="C14" s="20">
        <v>2</v>
      </c>
      <c r="D14" s="20">
        <v>4</v>
      </c>
      <c r="E14" s="31">
        <v>3</v>
      </c>
      <c r="F14" s="20">
        <v>3</v>
      </c>
      <c r="G14" s="20">
        <v>3</v>
      </c>
      <c r="H14" s="20">
        <v>3</v>
      </c>
      <c r="I14" s="31">
        <v>2</v>
      </c>
      <c r="J14" s="31">
        <v>2</v>
      </c>
      <c r="K14" s="26">
        <v>3</v>
      </c>
      <c r="L14" s="20">
        <v>3</v>
      </c>
      <c r="M14" s="20">
        <v>3</v>
      </c>
      <c r="N14" s="20">
        <v>4</v>
      </c>
      <c r="O14" s="20">
        <v>3</v>
      </c>
      <c r="P14" s="19">
        <v>3</v>
      </c>
      <c r="Q14" s="31">
        <v>3</v>
      </c>
      <c r="R14" s="31">
        <v>3</v>
      </c>
      <c r="S14" s="20">
        <v>3</v>
      </c>
      <c r="T14" s="31">
        <v>3</v>
      </c>
      <c r="U14" s="20">
        <v>3</v>
      </c>
      <c r="V14" s="31">
        <v>4</v>
      </c>
      <c r="W14" s="20">
        <f t="shared" si="0"/>
        <v>60</v>
      </c>
      <c r="X14" s="22">
        <v>75</v>
      </c>
    </row>
    <row r="15" spans="2:41" ht="24.95" customHeight="1">
      <c r="B15" s="20">
        <v>5</v>
      </c>
      <c r="C15" s="20">
        <v>3</v>
      </c>
      <c r="D15" s="20">
        <v>2</v>
      </c>
      <c r="E15" s="31">
        <v>3</v>
      </c>
      <c r="F15" s="20">
        <v>3</v>
      </c>
      <c r="G15" s="20">
        <v>3</v>
      </c>
      <c r="H15" s="20">
        <v>3</v>
      </c>
      <c r="I15" s="31">
        <v>2</v>
      </c>
      <c r="J15" s="31">
        <v>3</v>
      </c>
      <c r="K15" s="26">
        <v>4</v>
      </c>
      <c r="L15" s="20">
        <v>3</v>
      </c>
      <c r="M15" s="20">
        <v>4</v>
      </c>
      <c r="N15" s="20">
        <v>4</v>
      </c>
      <c r="O15" s="20">
        <v>3</v>
      </c>
      <c r="P15" s="19">
        <v>2</v>
      </c>
      <c r="Q15" s="31">
        <v>3</v>
      </c>
      <c r="R15" s="31">
        <v>3</v>
      </c>
      <c r="S15" s="20">
        <v>3</v>
      </c>
      <c r="T15" s="31">
        <v>3</v>
      </c>
      <c r="U15" s="20">
        <v>4</v>
      </c>
      <c r="V15" s="31">
        <v>3</v>
      </c>
      <c r="W15" s="20">
        <f t="shared" si="0"/>
        <v>61</v>
      </c>
      <c r="X15" s="22">
        <v>75</v>
      </c>
    </row>
    <row r="16" spans="2:41" ht="24.95" customHeight="1">
      <c r="B16" s="20">
        <v>6</v>
      </c>
      <c r="C16" s="20">
        <v>3</v>
      </c>
      <c r="D16" s="20">
        <v>3</v>
      </c>
      <c r="E16" s="31">
        <v>3</v>
      </c>
      <c r="F16" s="20">
        <v>3</v>
      </c>
      <c r="G16" s="20">
        <v>3</v>
      </c>
      <c r="H16" s="20">
        <v>3</v>
      </c>
      <c r="I16" s="31">
        <v>2</v>
      </c>
      <c r="J16" s="31">
        <v>2</v>
      </c>
      <c r="K16" s="26">
        <v>3</v>
      </c>
      <c r="L16" s="20">
        <v>4</v>
      </c>
      <c r="M16" s="20">
        <v>3</v>
      </c>
      <c r="N16" s="20">
        <v>4</v>
      </c>
      <c r="O16" s="20">
        <v>4</v>
      </c>
      <c r="P16" s="19">
        <v>2</v>
      </c>
      <c r="Q16" s="31">
        <v>3</v>
      </c>
      <c r="R16" s="31">
        <v>3</v>
      </c>
      <c r="S16" s="20">
        <v>3</v>
      </c>
      <c r="T16" s="31">
        <v>4</v>
      </c>
      <c r="U16" s="20">
        <v>4</v>
      </c>
      <c r="V16" s="31">
        <v>3</v>
      </c>
      <c r="W16" s="20">
        <f t="shared" si="0"/>
        <v>62</v>
      </c>
      <c r="X16" s="22">
        <v>75</v>
      </c>
    </row>
    <row r="17" spans="2:44" ht="24.95" customHeight="1">
      <c r="B17" s="20">
        <v>7</v>
      </c>
      <c r="C17" s="20">
        <v>3</v>
      </c>
      <c r="D17" s="20">
        <v>3</v>
      </c>
      <c r="E17" s="31">
        <v>4</v>
      </c>
      <c r="F17" s="20">
        <v>3</v>
      </c>
      <c r="G17" s="20">
        <v>3</v>
      </c>
      <c r="H17" s="20">
        <v>3</v>
      </c>
      <c r="I17" s="31">
        <v>3</v>
      </c>
      <c r="J17" s="31">
        <v>3</v>
      </c>
      <c r="K17" s="26">
        <v>3</v>
      </c>
      <c r="L17" s="20">
        <v>3</v>
      </c>
      <c r="M17" s="20">
        <v>3</v>
      </c>
      <c r="N17" s="20">
        <v>3</v>
      </c>
      <c r="O17" s="20">
        <v>2</v>
      </c>
      <c r="P17" s="19">
        <v>2</v>
      </c>
      <c r="Q17" s="31">
        <v>3</v>
      </c>
      <c r="R17" s="31">
        <v>3</v>
      </c>
      <c r="S17" s="20">
        <v>3</v>
      </c>
      <c r="T17" s="31">
        <v>4</v>
      </c>
      <c r="U17" s="20">
        <v>4</v>
      </c>
      <c r="V17" s="31">
        <v>3</v>
      </c>
      <c r="W17" s="20">
        <f t="shared" si="0"/>
        <v>61</v>
      </c>
      <c r="X17" s="22">
        <v>75</v>
      </c>
      <c r="Z17" s="5"/>
      <c r="AA17" s="13"/>
      <c r="AB17" s="27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2"/>
    </row>
    <row r="18" spans="2:44" ht="24.95" customHeight="1">
      <c r="B18" s="20">
        <v>8</v>
      </c>
      <c r="C18" s="20">
        <v>4</v>
      </c>
      <c r="D18" s="20">
        <v>3</v>
      </c>
      <c r="E18" s="31">
        <v>3</v>
      </c>
      <c r="F18" s="20">
        <v>3</v>
      </c>
      <c r="G18" s="20">
        <v>3</v>
      </c>
      <c r="H18" s="20">
        <v>3</v>
      </c>
      <c r="I18" s="31">
        <v>2</v>
      </c>
      <c r="J18" s="31">
        <v>2</v>
      </c>
      <c r="K18" s="26">
        <v>4</v>
      </c>
      <c r="L18" s="20">
        <v>4</v>
      </c>
      <c r="M18" s="20">
        <v>3</v>
      </c>
      <c r="N18" s="20">
        <v>3</v>
      </c>
      <c r="O18" s="20">
        <v>3</v>
      </c>
      <c r="P18" s="19">
        <v>4</v>
      </c>
      <c r="Q18" s="31">
        <v>3</v>
      </c>
      <c r="R18" s="31">
        <v>3</v>
      </c>
      <c r="S18" s="20">
        <v>3</v>
      </c>
      <c r="T18" s="31">
        <v>3</v>
      </c>
      <c r="U18" s="20">
        <v>3</v>
      </c>
      <c r="V18" s="31">
        <v>3</v>
      </c>
      <c r="W18" s="20">
        <f t="shared" si="0"/>
        <v>62</v>
      </c>
      <c r="X18" s="22">
        <v>75</v>
      </c>
      <c r="Z18" s="5"/>
      <c r="AA18" s="28"/>
      <c r="AB18" s="28"/>
      <c r="AC18" s="28"/>
      <c r="AD18" s="28"/>
      <c r="AE18" s="13"/>
      <c r="AF18" s="28"/>
      <c r="AG18" s="28"/>
      <c r="AH18" s="28"/>
      <c r="AI18" s="28"/>
      <c r="AJ18" s="13"/>
      <c r="AK18" s="13"/>
      <c r="AL18" s="28"/>
      <c r="AM18" s="28"/>
      <c r="AN18" s="13"/>
      <c r="AO18" s="13"/>
      <c r="AP18" s="28"/>
      <c r="AQ18" s="13"/>
      <c r="AR18" s="12"/>
    </row>
    <row r="19" spans="2:44" ht="24.95" customHeight="1">
      <c r="B19" s="20">
        <v>9</v>
      </c>
      <c r="C19" s="20">
        <v>3</v>
      </c>
      <c r="D19" s="20">
        <v>3</v>
      </c>
      <c r="E19" s="31">
        <v>3</v>
      </c>
      <c r="F19" s="20">
        <v>3</v>
      </c>
      <c r="G19" s="20">
        <v>3</v>
      </c>
      <c r="H19" s="20">
        <v>3</v>
      </c>
      <c r="I19" s="31">
        <v>2</v>
      </c>
      <c r="J19" s="31">
        <v>2</v>
      </c>
      <c r="K19" s="26">
        <v>3</v>
      </c>
      <c r="L19" s="20">
        <v>3</v>
      </c>
      <c r="M19" s="20">
        <v>3</v>
      </c>
      <c r="N19" s="20">
        <v>3</v>
      </c>
      <c r="O19" s="20">
        <v>4</v>
      </c>
      <c r="P19" s="19">
        <v>4</v>
      </c>
      <c r="Q19" s="31">
        <v>3</v>
      </c>
      <c r="R19" s="31">
        <v>3</v>
      </c>
      <c r="S19" s="20">
        <v>3</v>
      </c>
      <c r="T19" s="31">
        <v>4</v>
      </c>
      <c r="U19" s="20">
        <v>4</v>
      </c>
      <c r="V19" s="31">
        <v>3</v>
      </c>
      <c r="W19" s="20">
        <f t="shared" si="0"/>
        <v>62</v>
      </c>
      <c r="X19" s="22">
        <v>75</v>
      </c>
    </row>
    <row r="20" spans="2:44" ht="24.95" customHeight="1">
      <c r="B20" s="20">
        <v>10</v>
      </c>
      <c r="C20" s="20">
        <v>3</v>
      </c>
      <c r="D20" s="20">
        <v>3</v>
      </c>
      <c r="E20" s="31">
        <v>3</v>
      </c>
      <c r="F20" s="20">
        <v>4</v>
      </c>
      <c r="G20" s="20">
        <v>4</v>
      </c>
      <c r="H20" s="20">
        <v>3</v>
      </c>
      <c r="I20" s="31">
        <v>2</v>
      </c>
      <c r="J20" s="31">
        <v>2</v>
      </c>
      <c r="K20" s="26">
        <v>4</v>
      </c>
      <c r="L20" s="20">
        <v>3</v>
      </c>
      <c r="M20" s="20">
        <v>3</v>
      </c>
      <c r="N20" s="20">
        <v>4</v>
      </c>
      <c r="O20" s="20">
        <v>4</v>
      </c>
      <c r="P20" s="19">
        <v>3</v>
      </c>
      <c r="Q20" s="31">
        <v>3</v>
      </c>
      <c r="R20" s="31">
        <v>3</v>
      </c>
      <c r="S20" s="20">
        <v>4</v>
      </c>
      <c r="T20" s="31">
        <v>3</v>
      </c>
      <c r="U20" s="20">
        <v>4</v>
      </c>
      <c r="V20" s="31">
        <v>3</v>
      </c>
      <c r="W20" s="20">
        <f t="shared" si="0"/>
        <v>65</v>
      </c>
      <c r="X20" s="22">
        <v>75</v>
      </c>
    </row>
    <row r="21" spans="2:44" ht="24.95" customHeight="1">
      <c r="B21" s="20">
        <v>11</v>
      </c>
      <c r="C21" s="20">
        <v>3</v>
      </c>
      <c r="D21" s="20">
        <v>3</v>
      </c>
      <c r="E21" s="31">
        <v>3</v>
      </c>
      <c r="F21" s="20">
        <v>3</v>
      </c>
      <c r="G21" s="20">
        <v>3</v>
      </c>
      <c r="H21" s="20">
        <v>3</v>
      </c>
      <c r="I21" s="31">
        <v>2</v>
      </c>
      <c r="J21" s="31">
        <v>2</v>
      </c>
      <c r="K21" s="26">
        <v>4</v>
      </c>
      <c r="L21" s="20">
        <v>3</v>
      </c>
      <c r="M21" s="20">
        <v>3</v>
      </c>
      <c r="N21" s="20">
        <v>4</v>
      </c>
      <c r="O21" s="20">
        <v>3</v>
      </c>
      <c r="P21" s="19">
        <v>2</v>
      </c>
      <c r="Q21" s="31">
        <v>3</v>
      </c>
      <c r="R21" s="31">
        <v>3</v>
      </c>
      <c r="S21" s="20">
        <v>3</v>
      </c>
      <c r="T21" s="31">
        <v>3</v>
      </c>
      <c r="U21" s="20">
        <v>4</v>
      </c>
      <c r="V21" s="31">
        <v>2</v>
      </c>
      <c r="W21" s="20">
        <f t="shared" si="0"/>
        <v>59</v>
      </c>
      <c r="X21" s="22">
        <v>75</v>
      </c>
    </row>
    <row r="22" spans="2:44" ht="24.95" customHeight="1">
      <c r="B22" s="20">
        <v>12</v>
      </c>
      <c r="C22" s="20">
        <v>3</v>
      </c>
      <c r="D22" s="20">
        <v>4</v>
      </c>
      <c r="E22" s="31">
        <v>3</v>
      </c>
      <c r="F22" s="20">
        <v>3</v>
      </c>
      <c r="G22" s="20">
        <v>4</v>
      </c>
      <c r="H22" s="20">
        <v>4</v>
      </c>
      <c r="I22" s="31">
        <v>2</v>
      </c>
      <c r="J22" s="31">
        <v>2</v>
      </c>
      <c r="K22" s="26">
        <v>3</v>
      </c>
      <c r="L22" s="20">
        <v>4</v>
      </c>
      <c r="M22" s="20">
        <v>3</v>
      </c>
      <c r="N22" s="20">
        <v>4</v>
      </c>
      <c r="O22" s="20">
        <v>4</v>
      </c>
      <c r="P22" s="19">
        <v>2</v>
      </c>
      <c r="Q22" s="31">
        <v>3</v>
      </c>
      <c r="R22" s="31">
        <v>3</v>
      </c>
      <c r="S22" s="20">
        <v>2</v>
      </c>
      <c r="T22" s="31">
        <v>3</v>
      </c>
      <c r="U22" s="20">
        <v>2</v>
      </c>
      <c r="V22" s="31">
        <v>2</v>
      </c>
      <c r="W22" s="20">
        <f t="shared" si="0"/>
        <v>60</v>
      </c>
      <c r="X22" s="22">
        <v>75</v>
      </c>
    </row>
    <row r="23" spans="2:44" ht="24.95" customHeight="1">
      <c r="B23" s="20">
        <v>13</v>
      </c>
      <c r="C23" s="20">
        <v>3</v>
      </c>
      <c r="D23" s="20">
        <v>3</v>
      </c>
      <c r="E23" s="31">
        <v>3</v>
      </c>
      <c r="F23" s="20">
        <v>3</v>
      </c>
      <c r="G23" s="20">
        <v>3</v>
      </c>
      <c r="H23" s="20">
        <v>3</v>
      </c>
      <c r="I23" s="31">
        <v>3</v>
      </c>
      <c r="J23" s="31">
        <v>3</v>
      </c>
      <c r="K23" s="26">
        <v>3</v>
      </c>
      <c r="L23" s="20">
        <v>4</v>
      </c>
      <c r="M23" s="20">
        <v>3</v>
      </c>
      <c r="N23" s="20">
        <v>4</v>
      </c>
      <c r="O23" s="20">
        <v>3</v>
      </c>
      <c r="P23" s="19">
        <v>3</v>
      </c>
      <c r="Q23" s="31">
        <v>3</v>
      </c>
      <c r="R23" s="31">
        <v>4</v>
      </c>
      <c r="S23" s="20">
        <v>3</v>
      </c>
      <c r="T23" s="31">
        <v>4</v>
      </c>
      <c r="U23" s="20">
        <v>3</v>
      </c>
      <c r="V23" s="31">
        <v>3</v>
      </c>
      <c r="W23" s="20">
        <f t="shared" si="0"/>
        <v>64</v>
      </c>
      <c r="X23" s="22">
        <v>75</v>
      </c>
    </row>
    <row r="24" spans="2:44" ht="24.95" customHeight="1">
      <c r="B24" s="20">
        <v>14</v>
      </c>
      <c r="C24" s="20">
        <v>3</v>
      </c>
      <c r="D24" s="20">
        <v>3</v>
      </c>
      <c r="E24" s="31">
        <v>4</v>
      </c>
      <c r="F24" s="20">
        <v>3</v>
      </c>
      <c r="G24" s="20">
        <v>2</v>
      </c>
      <c r="H24" s="20">
        <v>4</v>
      </c>
      <c r="I24" s="31">
        <v>3</v>
      </c>
      <c r="J24" s="31">
        <v>3</v>
      </c>
      <c r="K24" s="26">
        <v>3</v>
      </c>
      <c r="L24" s="20">
        <v>3</v>
      </c>
      <c r="M24" s="20">
        <v>3</v>
      </c>
      <c r="N24" s="20">
        <v>3</v>
      </c>
      <c r="O24" s="20">
        <v>4</v>
      </c>
      <c r="P24" s="19">
        <v>3</v>
      </c>
      <c r="Q24" s="31">
        <v>3</v>
      </c>
      <c r="R24" s="31">
        <v>3</v>
      </c>
      <c r="S24" s="20">
        <v>3</v>
      </c>
      <c r="T24" s="31">
        <v>3</v>
      </c>
      <c r="U24" s="20">
        <v>3</v>
      </c>
      <c r="V24" s="31">
        <v>3</v>
      </c>
      <c r="W24" s="20">
        <f t="shared" si="0"/>
        <v>62</v>
      </c>
      <c r="X24" s="22">
        <v>75</v>
      </c>
    </row>
    <row r="25" spans="2:44" ht="24.95" customHeight="1">
      <c r="B25" s="20">
        <v>15</v>
      </c>
      <c r="C25" s="20">
        <v>3</v>
      </c>
      <c r="D25" s="20">
        <v>4</v>
      </c>
      <c r="E25" s="31">
        <v>3</v>
      </c>
      <c r="F25" s="20">
        <v>4</v>
      </c>
      <c r="G25" s="20">
        <v>3</v>
      </c>
      <c r="H25" s="20">
        <v>3</v>
      </c>
      <c r="I25" s="31">
        <v>2</v>
      </c>
      <c r="J25" s="31">
        <v>2</v>
      </c>
      <c r="K25" s="26">
        <v>3</v>
      </c>
      <c r="L25" s="20">
        <v>3</v>
      </c>
      <c r="M25" s="20">
        <v>3</v>
      </c>
      <c r="N25" s="20">
        <v>3</v>
      </c>
      <c r="O25" s="20">
        <v>3</v>
      </c>
      <c r="P25" s="20">
        <v>3</v>
      </c>
      <c r="Q25" s="31">
        <v>3</v>
      </c>
      <c r="R25" s="31">
        <v>3</v>
      </c>
      <c r="S25" s="20">
        <v>3</v>
      </c>
      <c r="T25" s="31">
        <v>3</v>
      </c>
      <c r="U25" s="20">
        <v>3</v>
      </c>
      <c r="V25" s="31">
        <v>3</v>
      </c>
      <c r="W25" s="20">
        <f t="shared" si="0"/>
        <v>60</v>
      </c>
      <c r="X25" s="22">
        <v>75</v>
      </c>
    </row>
    <row r="26" spans="2:44" ht="24.95" customHeight="1">
      <c r="B26" s="20">
        <v>16</v>
      </c>
      <c r="C26" s="20">
        <v>3</v>
      </c>
      <c r="D26" s="20">
        <v>3</v>
      </c>
      <c r="E26" s="31">
        <v>4</v>
      </c>
      <c r="F26" s="20">
        <v>3</v>
      </c>
      <c r="G26" s="20">
        <v>4</v>
      </c>
      <c r="H26" s="20">
        <v>2</v>
      </c>
      <c r="I26" s="31">
        <v>2</v>
      </c>
      <c r="J26" s="31">
        <v>2</v>
      </c>
      <c r="K26" s="22">
        <v>3</v>
      </c>
      <c r="L26" s="20">
        <v>4</v>
      </c>
      <c r="M26" s="20">
        <v>3</v>
      </c>
      <c r="N26" s="20">
        <v>2</v>
      </c>
      <c r="O26" s="20">
        <v>3</v>
      </c>
      <c r="P26" s="20">
        <v>4</v>
      </c>
      <c r="Q26" s="31">
        <v>3</v>
      </c>
      <c r="R26" s="31">
        <v>3</v>
      </c>
      <c r="S26" s="20">
        <v>3</v>
      </c>
      <c r="T26" s="31">
        <v>3</v>
      </c>
      <c r="U26" s="20">
        <v>3</v>
      </c>
      <c r="V26" s="31">
        <v>3</v>
      </c>
      <c r="W26" s="20">
        <f t="shared" si="0"/>
        <v>60</v>
      </c>
      <c r="X26" s="22">
        <v>75</v>
      </c>
    </row>
    <row r="27" spans="2:44" ht="24.95" customHeight="1">
      <c r="B27" s="20">
        <v>17</v>
      </c>
      <c r="C27" s="20">
        <v>3</v>
      </c>
      <c r="D27" s="20">
        <v>4</v>
      </c>
      <c r="E27" s="31">
        <v>3</v>
      </c>
      <c r="F27" s="20">
        <v>4</v>
      </c>
      <c r="G27" s="20">
        <v>4</v>
      </c>
      <c r="H27" s="20">
        <v>3</v>
      </c>
      <c r="I27" s="31">
        <v>3</v>
      </c>
      <c r="J27" s="31">
        <v>2</v>
      </c>
      <c r="K27" s="22">
        <v>3</v>
      </c>
      <c r="L27" s="20">
        <v>4</v>
      </c>
      <c r="M27" s="20">
        <v>3</v>
      </c>
      <c r="N27" s="20">
        <v>4</v>
      </c>
      <c r="O27" s="20">
        <v>3</v>
      </c>
      <c r="P27" s="20">
        <v>3</v>
      </c>
      <c r="Q27" s="31">
        <v>3</v>
      </c>
      <c r="R27" s="31">
        <v>3</v>
      </c>
      <c r="S27" s="20">
        <v>3</v>
      </c>
      <c r="T27" s="31">
        <v>3</v>
      </c>
      <c r="U27" s="20">
        <v>3</v>
      </c>
      <c r="V27" s="31">
        <v>2</v>
      </c>
      <c r="W27" s="20">
        <f t="shared" si="0"/>
        <v>63</v>
      </c>
      <c r="X27" s="22">
        <v>75</v>
      </c>
    </row>
    <row r="28" spans="2:44" ht="24.95" customHeight="1">
      <c r="B28" s="20">
        <v>18</v>
      </c>
      <c r="C28" s="20">
        <v>4</v>
      </c>
      <c r="D28" s="20">
        <v>4</v>
      </c>
      <c r="E28" s="31">
        <v>3</v>
      </c>
      <c r="F28" s="20">
        <v>3</v>
      </c>
      <c r="G28" s="20">
        <v>4</v>
      </c>
      <c r="H28" s="20">
        <v>3</v>
      </c>
      <c r="I28" s="31">
        <v>2</v>
      </c>
      <c r="J28" s="31">
        <v>3</v>
      </c>
      <c r="K28" s="22">
        <v>3</v>
      </c>
      <c r="L28" s="20">
        <v>4</v>
      </c>
      <c r="M28" s="20">
        <v>2</v>
      </c>
      <c r="N28" s="20">
        <v>3</v>
      </c>
      <c r="O28" s="20">
        <v>3</v>
      </c>
      <c r="P28" s="20">
        <v>3</v>
      </c>
      <c r="Q28" s="31">
        <v>2</v>
      </c>
      <c r="R28" s="31">
        <v>3</v>
      </c>
      <c r="S28" s="20">
        <v>3</v>
      </c>
      <c r="T28" s="31">
        <v>3</v>
      </c>
      <c r="U28" s="20">
        <v>2</v>
      </c>
      <c r="V28" s="31">
        <v>3</v>
      </c>
      <c r="W28" s="20">
        <f t="shared" si="0"/>
        <v>60</v>
      </c>
      <c r="X28" s="22">
        <v>75</v>
      </c>
    </row>
    <row r="29" spans="2:44" ht="24.95" customHeight="1">
      <c r="B29" s="20">
        <v>19</v>
      </c>
      <c r="C29" s="20">
        <v>3</v>
      </c>
      <c r="D29" s="20">
        <v>4</v>
      </c>
      <c r="E29" s="31">
        <v>4</v>
      </c>
      <c r="F29" s="20">
        <v>3</v>
      </c>
      <c r="G29" s="20">
        <v>4</v>
      </c>
      <c r="H29" s="20">
        <v>3</v>
      </c>
      <c r="I29" s="31">
        <v>3</v>
      </c>
      <c r="J29" s="31">
        <v>3</v>
      </c>
      <c r="K29" s="22">
        <v>3</v>
      </c>
      <c r="L29" s="20">
        <v>3</v>
      </c>
      <c r="M29" s="20">
        <v>4</v>
      </c>
      <c r="N29" s="20">
        <v>3</v>
      </c>
      <c r="O29" s="20">
        <v>3</v>
      </c>
      <c r="P29" s="20">
        <v>3</v>
      </c>
      <c r="Q29" s="31">
        <v>3</v>
      </c>
      <c r="R29" s="31">
        <v>3</v>
      </c>
      <c r="S29" s="20">
        <v>3</v>
      </c>
      <c r="T29" s="31">
        <v>3</v>
      </c>
      <c r="U29" s="20">
        <v>4</v>
      </c>
      <c r="V29" s="31">
        <v>2</v>
      </c>
      <c r="W29" s="20">
        <f t="shared" si="0"/>
        <v>64</v>
      </c>
      <c r="X29" s="22">
        <v>75</v>
      </c>
    </row>
    <row r="30" spans="2:44" ht="24" customHeight="1">
      <c r="B30" s="39" t="s">
        <v>23</v>
      </c>
      <c r="C30" s="20">
        <f t="shared" ref="C30:V30" si="1">SUM(C11:C29)</f>
        <v>58</v>
      </c>
      <c r="D30" s="20">
        <f t="shared" si="1"/>
        <v>61</v>
      </c>
      <c r="E30" s="31">
        <f t="shared" si="1"/>
        <v>61</v>
      </c>
      <c r="F30" s="20">
        <f t="shared" si="1"/>
        <v>61</v>
      </c>
      <c r="G30" s="20">
        <f t="shared" si="1"/>
        <v>63</v>
      </c>
      <c r="H30" s="20">
        <f t="shared" si="1"/>
        <v>59</v>
      </c>
      <c r="I30" s="31">
        <f t="shared" si="1"/>
        <v>45</v>
      </c>
      <c r="J30" s="31">
        <f t="shared" si="1"/>
        <v>44</v>
      </c>
      <c r="K30" s="20">
        <f t="shared" si="1"/>
        <v>62</v>
      </c>
      <c r="L30" s="20">
        <f t="shared" si="1"/>
        <v>64</v>
      </c>
      <c r="M30" s="20">
        <f t="shared" si="1"/>
        <v>58</v>
      </c>
      <c r="N30" s="20">
        <f t="shared" si="1"/>
        <v>66</v>
      </c>
      <c r="O30" s="20">
        <f t="shared" si="1"/>
        <v>61</v>
      </c>
      <c r="P30" s="20">
        <f t="shared" si="1"/>
        <v>55</v>
      </c>
      <c r="Q30" s="31">
        <f t="shared" si="1"/>
        <v>56</v>
      </c>
      <c r="R30" s="31">
        <f t="shared" si="1"/>
        <v>57</v>
      </c>
      <c r="S30" s="20">
        <f t="shared" si="1"/>
        <v>57</v>
      </c>
      <c r="T30" s="31">
        <f t="shared" si="1"/>
        <v>63</v>
      </c>
      <c r="U30" s="20">
        <f t="shared" si="1"/>
        <v>63</v>
      </c>
      <c r="V30" s="31">
        <f t="shared" si="1"/>
        <v>54</v>
      </c>
      <c r="W30" s="22">
        <f t="shared" ref="W30" si="2">SUM(C30:V30)</f>
        <v>1168</v>
      </c>
      <c r="X30" s="20">
        <f>SUM(X11:X29)</f>
        <v>1425</v>
      </c>
    </row>
    <row r="31" spans="2:44" ht="24.95" customHeight="1">
      <c r="B31" s="39" t="s">
        <v>24</v>
      </c>
      <c r="C31" s="20">
        <f>C30/19</f>
        <v>3.0526315789473686</v>
      </c>
      <c r="D31" s="23">
        <f t="shared" ref="D31:V31" si="3">D30/19</f>
        <v>3.2105263157894739</v>
      </c>
      <c r="E31" s="31">
        <f t="shared" si="3"/>
        <v>3.2105263157894739</v>
      </c>
      <c r="F31" s="23">
        <f t="shared" si="3"/>
        <v>3.2105263157894739</v>
      </c>
      <c r="G31" s="23">
        <f t="shared" si="3"/>
        <v>3.3157894736842106</v>
      </c>
      <c r="H31" s="23">
        <f t="shared" si="3"/>
        <v>3.1052631578947367</v>
      </c>
      <c r="I31" s="31">
        <f t="shared" si="3"/>
        <v>2.3684210526315788</v>
      </c>
      <c r="J31" s="31">
        <f t="shared" si="3"/>
        <v>2.3157894736842106</v>
      </c>
      <c r="K31" s="23">
        <f t="shared" si="3"/>
        <v>3.263157894736842</v>
      </c>
      <c r="L31" s="23">
        <f t="shared" si="3"/>
        <v>3.3684210526315788</v>
      </c>
      <c r="M31" s="23">
        <f t="shared" si="3"/>
        <v>3.0526315789473686</v>
      </c>
      <c r="N31" s="23">
        <f t="shared" si="3"/>
        <v>3.4736842105263159</v>
      </c>
      <c r="O31" s="23">
        <f t="shared" si="3"/>
        <v>3.2105263157894739</v>
      </c>
      <c r="P31" s="23">
        <f t="shared" si="3"/>
        <v>2.8947368421052633</v>
      </c>
      <c r="Q31" s="31">
        <f t="shared" si="3"/>
        <v>2.9473684210526314</v>
      </c>
      <c r="R31" s="31">
        <f t="shared" si="3"/>
        <v>3</v>
      </c>
      <c r="S31" s="23">
        <f t="shared" si="3"/>
        <v>3</v>
      </c>
      <c r="T31" s="31">
        <f t="shared" si="3"/>
        <v>3.3157894736842106</v>
      </c>
      <c r="U31" s="23">
        <f t="shared" si="3"/>
        <v>3.3157894736842106</v>
      </c>
      <c r="V31" s="31">
        <f t="shared" si="3"/>
        <v>2.8421052631578947</v>
      </c>
      <c r="W31" s="14">
        <f>SUM(C31:V31)/20</f>
        <v>3.0736842105263156</v>
      </c>
    </row>
    <row r="32" spans="2:44" ht="24.95" customHeight="1">
      <c r="B32" s="10" t="s">
        <v>7</v>
      </c>
      <c r="C32" s="10"/>
      <c r="D32" s="10"/>
      <c r="E32" s="32"/>
      <c r="F32" s="10"/>
      <c r="G32" s="10"/>
      <c r="H32" s="10"/>
      <c r="I32" s="32"/>
      <c r="J32" s="32"/>
      <c r="K32" s="10"/>
      <c r="L32" s="10"/>
      <c r="M32" s="10"/>
      <c r="N32" s="10"/>
      <c r="O32" s="10"/>
      <c r="P32" s="10"/>
      <c r="Q32" s="32" t="s">
        <v>9</v>
      </c>
      <c r="R32" s="32"/>
      <c r="S32" s="10"/>
      <c r="T32" s="32"/>
    </row>
    <row r="33" spans="2:20" ht="24.95" customHeight="1">
      <c r="B33" s="7" t="s">
        <v>6</v>
      </c>
      <c r="C33" s="7"/>
      <c r="D33" s="7"/>
      <c r="E33" s="33"/>
      <c r="F33" s="7"/>
      <c r="G33" s="7"/>
      <c r="H33" s="7"/>
      <c r="I33" s="33"/>
      <c r="J33" s="33"/>
      <c r="K33" s="7"/>
      <c r="L33" s="7"/>
      <c r="M33" s="7"/>
      <c r="N33" s="7"/>
      <c r="O33" s="7"/>
      <c r="P33" s="7"/>
      <c r="Q33" s="33" t="s">
        <v>8</v>
      </c>
      <c r="R33" s="33"/>
      <c r="S33" s="7"/>
      <c r="T33" s="33"/>
    </row>
    <row r="34" spans="2:20" ht="24.95" customHeight="1">
      <c r="B34" s="4"/>
      <c r="C34" s="4"/>
      <c r="D34" s="4"/>
      <c r="E34" s="40"/>
      <c r="F34" s="4"/>
    </row>
    <row r="35" spans="2:20" ht="24.95" customHeight="1">
      <c r="B35" s="4"/>
      <c r="C35" s="4"/>
      <c r="D35" s="4"/>
      <c r="E35" s="40"/>
      <c r="F35" s="4"/>
    </row>
    <row r="36" spans="2:20" ht="24.95" customHeight="1">
      <c r="B36" s="15" t="s">
        <v>10</v>
      </c>
      <c r="C36" s="10"/>
      <c r="D36" s="10"/>
      <c r="E36" s="32"/>
      <c r="F36" s="10"/>
      <c r="G36" s="10"/>
      <c r="H36" s="10"/>
      <c r="I36" s="32"/>
      <c r="J36" s="32"/>
      <c r="K36" s="10"/>
      <c r="L36" s="10"/>
      <c r="M36" s="10"/>
      <c r="N36" s="10"/>
      <c r="O36" s="10"/>
      <c r="P36" s="10"/>
      <c r="Q36" s="32" t="s">
        <v>14</v>
      </c>
      <c r="R36" s="32"/>
      <c r="S36" s="10"/>
      <c r="T36" s="32"/>
    </row>
    <row r="37" spans="2:20" ht="24.95" customHeight="1">
      <c r="B37" s="6" t="s">
        <v>13</v>
      </c>
      <c r="C37" s="7"/>
      <c r="D37" s="7"/>
      <c r="E37" s="33"/>
      <c r="F37" s="7"/>
      <c r="G37" s="7"/>
      <c r="H37" s="7"/>
      <c r="I37" s="33"/>
      <c r="J37" s="33"/>
      <c r="K37" s="7"/>
      <c r="L37" s="7"/>
      <c r="M37" s="7"/>
      <c r="N37" s="7"/>
      <c r="O37" s="7"/>
      <c r="P37" s="7"/>
      <c r="Q37" s="33" t="s">
        <v>15</v>
      </c>
      <c r="R37" s="33"/>
      <c r="S37" s="7"/>
      <c r="T37" s="33"/>
    </row>
  </sheetData>
  <mergeCells count="11">
    <mergeCell ref="B7:X7"/>
    <mergeCell ref="B8:X8"/>
    <mergeCell ref="X9:X10"/>
    <mergeCell ref="B2:X2"/>
    <mergeCell ref="B3:X3"/>
    <mergeCell ref="B4:X4"/>
    <mergeCell ref="B5:X5"/>
    <mergeCell ref="B6:X6"/>
    <mergeCell ref="B9:B10"/>
    <mergeCell ref="W9:W10"/>
    <mergeCell ref="C9:V9"/>
  </mergeCells>
  <pageMargins left="1.2" right="0.2" top="1.25" bottom="0.25" header="0.3" footer="0.3"/>
  <pageSetup paperSize="9" scale="94" orientation="landscape" horizontalDpi="300" verticalDpi="300" r:id="rId1"/>
  <colBreaks count="1" manualBreakCount="1">
    <brk id="30" min="1" max="15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X37"/>
  <sheetViews>
    <sheetView view="pageBreakPreview" topLeftCell="A24" zoomScale="90" zoomScaleSheetLayoutView="90" workbookViewId="0">
      <selection activeCell="V39" sqref="V39"/>
    </sheetView>
  </sheetViews>
  <sheetFormatPr defaultColWidth="5.7109375" defaultRowHeight="24.95" customHeight="1"/>
  <cols>
    <col min="1" max="1" width="5.7109375" style="3"/>
    <col min="2" max="2" width="14.5703125" style="3" customWidth="1"/>
    <col min="3" max="8" width="5.7109375" style="3"/>
    <col min="9" max="11" width="5.7109375" style="34"/>
    <col min="12" max="16" width="5.7109375" style="3"/>
    <col min="17" max="18" width="5.7109375" style="34"/>
    <col min="19" max="19" width="5.7109375" style="3"/>
    <col min="20" max="20" width="5.7109375" style="34"/>
    <col min="21" max="21" width="5.7109375" style="3"/>
    <col min="22" max="22" width="5.7109375" style="34"/>
    <col min="23" max="23" width="10" style="3" customWidth="1"/>
    <col min="24" max="24" width="14.140625" style="3" hidden="1" customWidth="1"/>
    <col min="25" max="16384" width="5.7109375" style="3"/>
  </cols>
  <sheetData>
    <row r="2" spans="2:24" ht="19.5" customHeight="1">
      <c r="B2" s="48" t="s">
        <v>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2:24" ht="18" customHeight="1">
      <c r="B3" s="48" t="s">
        <v>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2:24" ht="18" customHeight="1">
      <c r="B4" s="48" t="s">
        <v>21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2:24" ht="17.25" customHeight="1">
      <c r="B5" s="48" t="s">
        <v>17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2:24" ht="30.75" customHeight="1" thickBot="1">
      <c r="B6" s="49" t="s">
        <v>5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</row>
    <row r="7" spans="2:24" ht="24.95" customHeight="1" thickTop="1">
      <c r="B7" s="45" t="s">
        <v>20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2:24" ht="24.95" customHeight="1">
      <c r="B8" s="46" t="s">
        <v>19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</row>
    <row r="9" spans="2:24" ht="24.95" customHeight="1">
      <c r="B9" s="50" t="s">
        <v>22</v>
      </c>
      <c r="C9" s="52" t="s">
        <v>1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0" t="s">
        <v>0</v>
      </c>
      <c r="X9" s="54" t="s">
        <v>2</v>
      </c>
    </row>
    <row r="10" spans="2:24" ht="24.95" customHeight="1">
      <c r="B10" s="51"/>
      <c r="C10" s="8">
        <v>1</v>
      </c>
      <c r="D10" s="8">
        <v>2</v>
      </c>
      <c r="E10" s="8">
        <v>3</v>
      </c>
      <c r="F10" s="8">
        <v>4</v>
      </c>
      <c r="G10" s="8">
        <v>5</v>
      </c>
      <c r="H10" s="21">
        <v>6</v>
      </c>
      <c r="I10" s="30">
        <v>7</v>
      </c>
      <c r="J10" s="30">
        <v>8</v>
      </c>
      <c r="K10" s="30">
        <v>9</v>
      </c>
      <c r="L10" s="21">
        <v>10</v>
      </c>
      <c r="M10" s="21">
        <v>11</v>
      </c>
      <c r="N10" s="21">
        <v>12</v>
      </c>
      <c r="O10" s="21">
        <v>13</v>
      </c>
      <c r="P10" s="21">
        <v>14</v>
      </c>
      <c r="Q10" s="30">
        <v>15</v>
      </c>
      <c r="R10" s="30">
        <v>16</v>
      </c>
      <c r="S10" s="21">
        <v>17</v>
      </c>
      <c r="T10" s="30">
        <v>18</v>
      </c>
      <c r="U10" s="21">
        <v>19</v>
      </c>
      <c r="V10" s="30">
        <v>20</v>
      </c>
      <c r="W10" s="51"/>
      <c r="X10" s="54"/>
    </row>
    <row r="11" spans="2:24" ht="24.95" customHeight="1">
      <c r="B11" s="20">
        <v>1</v>
      </c>
      <c r="C11" s="20">
        <v>4</v>
      </c>
      <c r="D11" s="20">
        <v>3</v>
      </c>
      <c r="E11" s="20">
        <v>3</v>
      </c>
      <c r="F11" s="20">
        <v>3</v>
      </c>
      <c r="G11" s="20">
        <v>3</v>
      </c>
      <c r="H11" s="20">
        <v>4</v>
      </c>
      <c r="I11" s="31">
        <v>3</v>
      </c>
      <c r="J11" s="31">
        <v>3</v>
      </c>
      <c r="K11" s="35">
        <v>3</v>
      </c>
      <c r="L11" s="20">
        <v>4</v>
      </c>
      <c r="M11" s="20">
        <v>3</v>
      </c>
      <c r="N11" s="20">
        <v>3</v>
      </c>
      <c r="O11" s="20">
        <v>3</v>
      </c>
      <c r="P11" s="25">
        <v>4</v>
      </c>
      <c r="Q11" s="31">
        <v>4</v>
      </c>
      <c r="R11" s="31">
        <v>4</v>
      </c>
      <c r="S11" s="20">
        <v>4</v>
      </c>
      <c r="T11" s="31">
        <v>4</v>
      </c>
      <c r="U11" s="20">
        <v>4</v>
      </c>
      <c r="V11" s="31">
        <v>3</v>
      </c>
      <c r="W11" s="20">
        <f>SUM(C11:V11)</f>
        <v>69</v>
      </c>
      <c r="X11" s="11">
        <v>75</v>
      </c>
    </row>
    <row r="12" spans="2:24" ht="24.95" customHeight="1">
      <c r="B12" s="20">
        <v>2</v>
      </c>
      <c r="C12" s="20">
        <v>3</v>
      </c>
      <c r="D12" s="20">
        <v>3</v>
      </c>
      <c r="E12" s="20">
        <v>3</v>
      </c>
      <c r="F12" s="20">
        <v>3</v>
      </c>
      <c r="G12" s="20">
        <v>3</v>
      </c>
      <c r="H12" s="20">
        <v>3</v>
      </c>
      <c r="I12" s="31">
        <v>3</v>
      </c>
      <c r="J12" s="31">
        <v>3</v>
      </c>
      <c r="K12" s="36">
        <v>3</v>
      </c>
      <c r="L12" s="20">
        <v>3</v>
      </c>
      <c r="M12" s="20">
        <v>3</v>
      </c>
      <c r="N12" s="20">
        <v>3</v>
      </c>
      <c r="O12" s="20">
        <v>3</v>
      </c>
      <c r="P12" s="19">
        <v>3</v>
      </c>
      <c r="Q12" s="31">
        <v>4</v>
      </c>
      <c r="R12" s="31">
        <v>3</v>
      </c>
      <c r="S12" s="20">
        <v>4</v>
      </c>
      <c r="T12" s="31">
        <v>4</v>
      </c>
      <c r="U12" s="20">
        <v>4</v>
      </c>
      <c r="V12" s="31">
        <v>3</v>
      </c>
      <c r="W12" s="20">
        <f t="shared" ref="W12:W29" si="0">SUM(C12:V12)</f>
        <v>64</v>
      </c>
      <c r="X12" s="11">
        <v>75</v>
      </c>
    </row>
    <row r="13" spans="2:24" ht="24.95" customHeight="1">
      <c r="B13" s="20">
        <v>3</v>
      </c>
      <c r="C13" s="20">
        <v>3</v>
      </c>
      <c r="D13" s="20">
        <v>3</v>
      </c>
      <c r="E13" s="20">
        <v>4</v>
      </c>
      <c r="F13" s="20">
        <v>3</v>
      </c>
      <c r="G13" s="20">
        <v>3</v>
      </c>
      <c r="H13" s="20">
        <v>3</v>
      </c>
      <c r="I13" s="31">
        <v>3</v>
      </c>
      <c r="J13" s="31">
        <v>3</v>
      </c>
      <c r="K13" s="36">
        <v>3</v>
      </c>
      <c r="L13" s="20">
        <v>4</v>
      </c>
      <c r="M13" s="20">
        <v>3</v>
      </c>
      <c r="N13" s="20">
        <v>3</v>
      </c>
      <c r="O13" s="20">
        <v>3</v>
      </c>
      <c r="P13" s="19">
        <v>3</v>
      </c>
      <c r="Q13" s="31">
        <v>3</v>
      </c>
      <c r="R13" s="31">
        <v>3</v>
      </c>
      <c r="S13" s="20">
        <v>4</v>
      </c>
      <c r="T13" s="31">
        <v>4</v>
      </c>
      <c r="U13" s="20">
        <v>3</v>
      </c>
      <c r="V13" s="31">
        <v>3</v>
      </c>
      <c r="W13" s="20">
        <f t="shared" si="0"/>
        <v>64</v>
      </c>
      <c r="X13" s="11">
        <v>75</v>
      </c>
    </row>
    <row r="14" spans="2:24" ht="24.95" customHeight="1">
      <c r="B14" s="20">
        <v>4</v>
      </c>
      <c r="C14" s="20">
        <v>4</v>
      </c>
      <c r="D14" s="20">
        <v>3</v>
      </c>
      <c r="E14" s="20">
        <v>4</v>
      </c>
      <c r="F14" s="20">
        <v>3</v>
      </c>
      <c r="G14" s="20">
        <v>4</v>
      </c>
      <c r="H14" s="20">
        <v>3</v>
      </c>
      <c r="I14" s="31">
        <v>3</v>
      </c>
      <c r="J14" s="31">
        <v>3</v>
      </c>
      <c r="K14" s="36">
        <v>3</v>
      </c>
      <c r="L14" s="20">
        <v>3</v>
      </c>
      <c r="M14" s="20">
        <v>3</v>
      </c>
      <c r="N14" s="20">
        <v>3</v>
      </c>
      <c r="O14" s="20">
        <v>3</v>
      </c>
      <c r="P14" s="19">
        <v>3</v>
      </c>
      <c r="Q14" s="31">
        <v>3</v>
      </c>
      <c r="R14" s="31">
        <v>3</v>
      </c>
      <c r="S14" s="20">
        <v>4</v>
      </c>
      <c r="T14" s="31">
        <v>3</v>
      </c>
      <c r="U14" s="20">
        <v>3</v>
      </c>
      <c r="V14" s="31">
        <v>2</v>
      </c>
      <c r="W14" s="20">
        <f t="shared" si="0"/>
        <v>63</v>
      </c>
      <c r="X14" s="11">
        <v>75</v>
      </c>
    </row>
    <row r="15" spans="2:24" ht="24.95" customHeight="1">
      <c r="B15" s="20">
        <v>5</v>
      </c>
      <c r="C15" s="20">
        <v>4</v>
      </c>
      <c r="D15" s="20">
        <v>4</v>
      </c>
      <c r="E15" s="20">
        <v>3</v>
      </c>
      <c r="F15" s="20">
        <v>3</v>
      </c>
      <c r="G15" s="20">
        <v>3</v>
      </c>
      <c r="H15" s="20">
        <v>3</v>
      </c>
      <c r="I15" s="31">
        <v>3</v>
      </c>
      <c r="J15" s="31">
        <v>3</v>
      </c>
      <c r="K15" s="36">
        <v>3</v>
      </c>
      <c r="L15" s="20">
        <v>3</v>
      </c>
      <c r="M15" s="20">
        <v>4</v>
      </c>
      <c r="N15" s="20">
        <v>4</v>
      </c>
      <c r="O15" s="20">
        <v>3</v>
      </c>
      <c r="P15" s="19">
        <v>4</v>
      </c>
      <c r="Q15" s="31">
        <v>3</v>
      </c>
      <c r="R15" s="31">
        <v>3</v>
      </c>
      <c r="S15" s="20">
        <v>4</v>
      </c>
      <c r="T15" s="31">
        <v>3</v>
      </c>
      <c r="U15" s="20">
        <v>4</v>
      </c>
      <c r="V15" s="31">
        <v>3</v>
      </c>
      <c r="W15" s="20">
        <f t="shared" si="0"/>
        <v>67</v>
      </c>
      <c r="X15" s="11">
        <v>75</v>
      </c>
    </row>
    <row r="16" spans="2:24" ht="24.95" customHeight="1">
      <c r="B16" s="20">
        <v>6</v>
      </c>
      <c r="C16" s="20">
        <v>3</v>
      </c>
      <c r="D16" s="20">
        <v>3</v>
      </c>
      <c r="E16" s="20">
        <v>3</v>
      </c>
      <c r="F16" s="20">
        <v>3</v>
      </c>
      <c r="G16" s="20">
        <v>4</v>
      </c>
      <c r="H16" s="20">
        <v>3</v>
      </c>
      <c r="I16" s="31">
        <v>3</v>
      </c>
      <c r="J16" s="31">
        <v>3</v>
      </c>
      <c r="K16" s="36">
        <v>2</v>
      </c>
      <c r="L16" s="20">
        <v>4</v>
      </c>
      <c r="M16" s="20">
        <v>4</v>
      </c>
      <c r="N16" s="20">
        <v>3</v>
      </c>
      <c r="O16" s="20">
        <v>4</v>
      </c>
      <c r="P16" s="19">
        <v>4</v>
      </c>
      <c r="Q16" s="31">
        <v>3</v>
      </c>
      <c r="R16" s="31">
        <v>3</v>
      </c>
      <c r="S16" s="20">
        <v>4</v>
      </c>
      <c r="T16" s="31">
        <v>4</v>
      </c>
      <c r="U16" s="20">
        <v>4</v>
      </c>
      <c r="V16" s="31">
        <v>4</v>
      </c>
      <c r="W16" s="20">
        <f t="shared" si="0"/>
        <v>68</v>
      </c>
      <c r="X16" s="11">
        <v>75</v>
      </c>
    </row>
    <row r="17" spans="2:24" ht="24.95" customHeight="1">
      <c r="B17" s="20">
        <v>7</v>
      </c>
      <c r="C17" s="20">
        <v>3</v>
      </c>
      <c r="D17" s="20">
        <v>4</v>
      </c>
      <c r="E17" s="20">
        <v>4</v>
      </c>
      <c r="F17" s="20">
        <v>4</v>
      </c>
      <c r="G17" s="20">
        <v>3</v>
      </c>
      <c r="H17" s="20">
        <v>3</v>
      </c>
      <c r="I17" s="31">
        <v>2</v>
      </c>
      <c r="J17" s="31">
        <v>3</v>
      </c>
      <c r="K17" s="36">
        <v>3</v>
      </c>
      <c r="L17" s="20">
        <v>4</v>
      </c>
      <c r="M17" s="20">
        <v>4</v>
      </c>
      <c r="N17" s="20">
        <v>4</v>
      </c>
      <c r="O17" s="20">
        <v>4</v>
      </c>
      <c r="P17" s="19">
        <v>3</v>
      </c>
      <c r="Q17" s="31">
        <v>4</v>
      </c>
      <c r="R17" s="31">
        <v>3</v>
      </c>
      <c r="S17" s="20">
        <v>4</v>
      </c>
      <c r="T17" s="31">
        <v>4</v>
      </c>
      <c r="U17" s="20">
        <v>4</v>
      </c>
      <c r="V17" s="31">
        <v>2</v>
      </c>
      <c r="W17" s="20">
        <f t="shared" si="0"/>
        <v>69</v>
      </c>
      <c r="X17" s="11">
        <v>75</v>
      </c>
    </row>
    <row r="18" spans="2:24" ht="24.95" customHeight="1">
      <c r="B18" s="20">
        <v>8</v>
      </c>
      <c r="C18" s="20">
        <v>4</v>
      </c>
      <c r="D18" s="20">
        <v>3</v>
      </c>
      <c r="E18" s="20">
        <v>3</v>
      </c>
      <c r="F18" s="20">
        <v>4</v>
      </c>
      <c r="G18" s="20">
        <v>4</v>
      </c>
      <c r="H18" s="20">
        <v>4</v>
      </c>
      <c r="I18" s="31">
        <v>2</v>
      </c>
      <c r="J18" s="31">
        <v>3</v>
      </c>
      <c r="K18" s="36">
        <v>3</v>
      </c>
      <c r="L18" s="20">
        <v>4</v>
      </c>
      <c r="M18" s="20">
        <v>3</v>
      </c>
      <c r="N18" s="20">
        <v>3</v>
      </c>
      <c r="O18" s="20">
        <v>3</v>
      </c>
      <c r="P18" s="19">
        <v>4</v>
      </c>
      <c r="Q18" s="31">
        <v>3</v>
      </c>
      <c r="R18" s="31">
        <v>2</v>
      </c>
      <c r="S18" s="20">
        <v>4</v>
      </c>
      <c r="T18" s="31">
        <v>4</v>
      </c>
      <c r="U18" s="20">
        <v>3</v>
      </c>
      <c r="V18" s="31">
        <v>3</v>
      </c>
      <c r="W18" s="20">
        <f t="shared" si="0"/>
        <v>66</v>
      </c>
      <c r="X18" s="11">
        <v>75</v>
      </c>
    </row>
    <row r="19" spans="2:24" ht="24.95" customHeight="1">
      <c r="B19" s="20">
        <v>9</v>
      </c>
      <c r="C19" s="20">
        <v>3</v>
      </c>
      <c r="D19" s="20">
        <v>3</v>
      </c>
      <c r="E19" s="20">
        <v>3</v>
      </c>
      <c r="F19" s="20">
        <v>3</v>
      </c>
      <c r="G19" s="20">
        <v>3</v>
      </c>
      <c r="H19" s="20">
        <v>3</v>
      </c>
      <c r="I19" s="31">
        <v>3</v>
      </c>
      <c r="J19" s="31">
        <v>3</v>
      </c>
      <c r="K19" s="36">
        <v>3</v>
      </c>
      <c r="L19" s="20">
        <v>4</v>
      </c>
      <c r="M19" s="20">
        <v>4</v>
      </c>
      <c r="N19" s="20">
        <v>3</v>
      </c>
      <c r="O19" s="20">
        <v>4</v>
      </c>
      <c r="P19" s="19">
        <v>3</v>
      </c>
      <c r="Q19" s="31">
        <v>3</v>
      </c>
      <c r="R19" s="31">
        <v>3</v>
      </c>
      <c r="S19" s="20">
        <v>4</v>
      </c>
      <c r="T19" s="31">
        <v>4</v>
      </c>
      <c r="U19" s="20">
        <v>4</v>
      </c>
      <c r="V19" s="31">
        <v>3</v>
      </c>
      <c r="W19" s="20">
        <f t="shared" si="0"/>
        <v>66</v>
      </c>
      <c r="X19" s="11">
        <v>75</v>
      </c>
    </row>
    <row r="20" spans="2:24" ht="24.95" customHeight="1">
      <c r="B20" s="20">
        <v>10</v>
      </c>
      <c r="C20" s="20">
        <v>3</v>
      </c>
      <c r="D20" s="20">
        <v>3</v>
      </c>
      <c r="E20" s="20">
        <v>3</v>
      </c>
      <c r="F20" s="20">
        <v>4</v>
      </c>
      <c r="G20" s="20">
        <v>3</v>
      </c>
      <c r="H20" s="20">
        <v>3</v>
      </c>
      <c r="I20" s="31">
        <v>2</v>
      </c>
      <c r="J20" s="31">
        <v>3</v>
      </c>
      <c r="K20" s="36">
        <v>3</v>
      </c>
      <c r="L20" s="20">
        <v>3</v>
      </c>
      <c r="M20" s="20">
        <v>4</v>
      </c>
      <c r="N20" s="20">
        <v>4</v>
      </c>
      <c r="O20" s="20">
        <v>4</v>
      </c>
      <c r="P20" s="19">
        <v>3</v>
      </c>
      <c r="Q20" s="31">
        <v>3</v>
      </c>
      <c r="R20" s="31">
        <v>3</v>
      </c>
      <c r="S20" s="20">
        <v>3</v>
      </c>
      <c r="T20" s="31">
        <v>3</v>
      </c>
      <c r="U20" s="20">
        <v>3</v>
      </c>
      <c r="V20" s="31">
        <v>2</v>
      </c>
      <c r="W20" s="20">
        <f t="shared" si="0"/>
        <v>62</v>
      </c>
      <c r="X20" s="11">
        <v>75</v>
      </c>
    </row>
    <row r="21" spans="2:24" ht="24.95" customHeight="1">
      <c r="B21" s="20">
        <v>11</v>
      </c>
      <c r="C21" s="20">
        <v>4</v>
      </c>
      <c r="D21" s="20">
        <v>3</v>
      </c>
      <c r="E21" s="20">
        <v>4</v>
      </c>
      <c r="F21" s="20">
        <v>3</v>
      </c>
      <c r="G21" s="20">
        <v>4</v>
      </c>
      <c r="H21" s="20">
        <v>4</v>
      </c>
      <c r="I21" s="31">
        <v>2</v>
      </c>
      <c r="J21" s="31">
        <v>3</v>
      </c>
      <c r="K21" s="36">
        <v>3</v>
      </c>
      <c r="L21" s="20">
        <v>3</v>
      </c>
      <c r="M21" s="20">
        <v>4</v>
      </c>
      <c r="N21" s="20">
        <v>4</v>
      </c>
      <c r="O21" s="20">
        <v>3</v>
      </c>
      <c r="P21" s="19">
        <v>4</v>
      </c>
      <c r="Q21" s="31">
        <v>4</v>
      </c>
      <c r="R21" s="31">
        <v>2</v>
      </c>
      <c r="S21" s="20">
        <v>3</v>
      </c>
      <c r="T21" s="31">
        <v>3</v>
      </c>
      <c r="U21" s="20">
        <v>3</v>
      </c>
      <c r="V21" s="31">
        <v>3</v>
      </c>
      <c r="W21" s="20">
        <f t="shared" si="0"/>
        <v>66</v>
      </c>
      <c r="X21" s="11">
        <v>75</v>
      </c>
    </row>
    <row r="22" spans="2:24" ht="24.95" customHeight="1">
      <c r="B22" s="20">
        <v>12</v>
      </c>
      <c r="C22" s="20">
        <v>3</v>
      </c>
      <c r="D22" s="20">
        <v>3</v>
      </c>
      <c r="E22" s="20">
        <v>3</v>
      </c>
      <c r="F22" s="20">
        <v>4</v>
      </c>
      <c r="G22" s="20">
        <v>4</v>
      </c>
      <c r="H22" s="20">
        <v>4</v>
      </c>
      <c r="I22" s="31">
        <v>3</v>
      </c>
      <c r="J22" s="31">
        <v>3</v>
      </c>
      <c r="K22" s="36">
        <v>3</v>
      </c>
      <c r="L22" s="20">
        <v>4</v>
      </c>
      <c r="M22" s="20">
        <v>4</v>
      </c>
      <c r="N22" s="20">
        <v>4</v>
      </c>
      <c r="O22" s="20">
        <v>4</v>
      </c>
      <c r="P22" s="19">
        <v>4</v>
      </c>
      <c r="Q22" s="31">
        <v>3</v>
      </c>
      <c r="R22" s="31">
        <v>3</v>
      </c>
      <c r="S22" s="20">
        <v>3</v>
      </c>
      <c r="T22" s="31">
        <v>3</v>
      </c>
      <c r="U22" s="20">
        <v>3</v>
      </c>
      <c r="V22" s="31">
        <v>3</v>
      </c>
      <c r="W22" s="20">
        <f t="shared" si="0"/>
        <v>68</v>
      </c>
      <c r="X22" s="11">
        <v>75</v>
      </c>
    </row>
    <row r="23" spans="2:24" ht="24.95" customHeight="1">
      <c r="B23" s="20">
        <v>13</v>
      </c>
      <c r="C23" s="20">
        <v>3</v>
      </c>
      <c r="D23" s="20">
        <v>3</v>
      </c>
      <c r="E23" s="20">
        <v>4</v>
      </c>
      <c r="F23" s="20">
        <v>4</v>
      </c>
      <c r="G23" s="20">
        <v>3</v>
      </c>
      <c r="H23" s="20">
        <v>3</v>
      </c>
      <c r="I23" s="31">
        <v>2</v>
      </c>
      <c r="J23" s="31">
        <v>2</v>
      </c>
      <c r="K23" s="36">
        <v>3</v>
      </c>
      <c r="L23" s="20">
        <v>4</v>
      </c>
      <c r="M23" s="20">
        <v>3</v>
      </c>
      <c r="N23" s="20">
        <v>4</v>
      </c>
      <c r="O23" s="20">
        <v>3</v>
      </c>
      <c r="P23" s="19">
        <v>3</v>
      </c>
      <c r="Q23" s="31">
        <v>3</v>
      </c>
      <c r="R23" s="31">
        <v>3</v>
      </c>
      <c r="S23" s="20">
        <v>3</v>
      </c>
      <c r="T23" s="31">
        <v>3</v>
      </c>
      <c r="U23" s="20">
        <v>3</v>
      </c>
      <c r="V23" s="31">
        <v>2</v>
      </c>
      <c r="W23" s="20">
        <f t="shared" si="0"/>
        <v>61</v>
      </c>
      <c r="X23" s="11">
        <v>75</v>
      </c>
    </row>
    <row r="24" spans="2:24" ht="24.95" customHeight="1">
      <c r="B24" s="20">
        <v>14</v>
      </c>
      <c r="C24" s="20">
        <v>3</v>
      </c>
      <c r="D24" s="20">
        <v>3</v>
      </c>
      <c r="E24" s="20">
        <v>4</v>
      </c>
      <c r="F24" s="20">
        <v>4</v>
      </c>
      <c r="G24" s="20">
        <v>2</v>
      </c>
      <c r="H24" s="20">
        <v>4</v>
      </c>
      <c r="I24" s="31">
        <v>4</v>
      </c>
      <c r="J24" s="31">
        <v>2</v>
      </c>
      <c r="K24" s="36">
        <v>3</v>
      </c>
      <c r="L24" s="20">
        <v>4</v>
      </c>
      <c r="M24" s="20">
        <v>3</v>
      </c>
      <c r="N24" s="20">
        <v>4</v>
      </c>
      <c r="O24" s="20">
        <v>4</v>
      </c>
      <c r="P24" s="19">
        <v>4</v>
      </c>
      <c r="Q24" s="31">
        <v>3</v>
      </c>
      <c r="R24" s="31">
        <v>3</v>
      </c>
      <c r="S24" s="20">
        <v>3</v>
      </c>
      <c r="T24" s="31">
        <v>3</v>
      </c>
      <c r="U24" s="20">
        <v>3</v>
      </c>
      <c r="V24" s="31">
        <v>3</v>
      </c>
      <c r="W24" s="20">
        <f t="shared" si="0"/>
        <v>66</v>
      </c>
      <c r="X24" s="11">
        <v>75</v>
      </c>
    </row>
    <row r="25" spans="2:24" ht="24.95" customHeight="1">
      <c r="B25" s="20">
        <v>15</v>
      </c>
      <c r="C25" s="20">
        <v>3</v>
      </c>
      <c r="D25" s="20">
        <v>4</v>
      </c>
      <c r="E25" s="20">
        <v>4</v>
      </c>
      <c r="F25" s="20">
        <v>4</v>
      </c>
      <c r="G25" s="20">
        <v>3</v>
      </c>
      <c r="H25" s="20">
        <v>3</v>
      </c>
      <c r="I25" s="31">
        <v>3</v>
      </c>
      <c r="J25" s="31">
        <v>3</v>
      </c>
      <c r="K25" s="36">
        <v>3</v>
      </c>
      <c r="L25" s="20">
        <v>4</v>
      </c>
      <c r="M25" s="20">
        <v>4</v>
      </c>
      <c r="N25" s="20">
        <v>3</v>
      </c>
      <c r="O25" s="20">
        <v>3</v>
      </c>
      <c r="P25" s="20">
        <v>4</v>
      </c>
      <c r="Q25" s="31">
        <v>2</v>
      </c>
      <c r="R25" s="31">
        <v>3</v>
      </c>
      <c r="S25" s="20">
        <v>3</v>
      </c>
      <c r="T25" s="31">
        <v>3</v>
      </c>
      <c r="U25" s="20">
        <v>4</v>
      </c>
      <c r="V25" s="31">
        <v>3</v>
      </c>
      <c r="W25" s="20">
        <f t="shared" si="0"/>
        <v>66</v>
      </c>
      <c r="X25" s="11">
        <v>75</v>
      </c>
    </row>
    <row r="26" spans="2:24" ht="24.95" customHeight="1">
      <c r="B26" s="20">
        <v>16</v>
      </c>
      <c r="C26" s="20">
        <v>3</v>
      </c>
      <c r="D26" s="20">
        <v>3</v>
      </c>
      <c r="E26" s="20">
        <v>4</v>
      </c>
      <c r="F26" s="20">
        <v>3</v>
      </c>
      <c r="G26" s="20">
        <v>3</v>
      </c>
      <c r="H26" s="20">
        <v>4</v>
      </c>
      <c r="I26" s="31">
        <v>3</v>
      </c>
      <c r="J26" s="31">
        <v>3</v>
      </c>
      <c r="K26" s="37">
        <v>3</v>
      </c>
      <c r="L26" s="20">
        <v>4</v>
      </c>
      <c r="M26" s="20">
        <v>3</v>
      </c>
      <c r="N26" s="20">
        <v>4</v>
      </c>
      <c r="O26" s="20">
        <v>3</v>
      </c>
      <c r="P26" s="20">
        <v>4</v>
      </c>
      <c r="Q26" s="31">
        <v>2</v>
      </c>
      <c r="R26" s="31">
        <v>3</v>
      </c>
      <c r="S26" s="20">
        <v>3</v>
      </c>
      <c r="T26" s="31">
        <v>3</v>
      </c>
      <c r="U26" s="20">
        <v>3</v>
      </c>
      <c r="V26" s="31">
        <v>3</v>
      </c>
      <c r="W26" s="20">
        <f t="shared" si="0"/>
        <v>64</v>
      </c>
      <c r="X26" s="11">
        <v>75</v>
      </c>
    </row>
    <row r="27" spans="2:24" ht="24.95" customHeight="1">
      <c r="B27" s="20">
        <v>17</v>
      </c>
      <c r="C27" s="20">
        <v>3</v>
      </c>
      <c r="D27" s="20">
        <v>3</v>
      </c>
      <c r="E27" s="20">
        <v>3</v>
      </c>
      <c r="F27" s="20">
        <v>3</v>
      </c>
      <c r="G27" s="20">
        <v>3</v>
      </c>
      <c r="H27" s="20">
        <v>3</v>
      </c>
      <c r="I27" s="31">
        <v>3</v>
      </c>
      <c r="J27" s="31">
        <v>3</v>
      </c>
      <c r="K27" s="37">
        <v>3</v>
      </c>
      <c r="L27" s="20">
        <v>4</v>
      </c>
      <c r="M27" s="20">
        <v>3</v>
      </c>
      <c r="N27" s="20">
        <v>4</v>
      </c>
      <c r="O27" s="20">
        <v>3</v>
      </c>
      <c r="P27" s="20">
        <v>4</v>
      </c>
      <c r="Q27" s="31">
        <v>3</v>
      </c>
      <c r="R27" s="31">
        <v>3</v>
      </c>
      <c r="S27" s="20">
        <v>3</v>
      </c>
      <c r="T27" s="31">
        <v>3</v>
      </c>
      <c r="U27" s="20">
        <v>3</v>
      </c>
      <c r="V27" s="31">
        <v>3</v>
      </c>
      <c r="W27" s="20">
        <f t="shared" si="0"/>
        <v>63</v>
      </c>
      <c r="X27" s="11">
        <v>75</v>
      </c>
    </row>
    <row r="28" spans="2:24" ht="24.95" customHeight="1">
      <c r="B28" s="20">
        <v>18</v>
      </c>
      <c r="C28" s="20">
        <v>4</v>
      </c>
      <c r="D28" s="20">
        <v>3</v>
      </c>
      <c r="E28" s="20">
        <v>3</v>
      </c>
      <c r="F28" s="20">
        <v>3</v>
      </c>
      <c r="G28" s="20">
        <v>3</v>
      </c>
      <c r="H28" s="20">
        <v>3</v>
      </c>
      <c r="I28" s="31">
        <v>3</v>
      </c>
      <c r="J28" s="31">
        <v>3</v>
      </c>
      <c r="K28" s="37">
        <v>3</v>
      </c>
      <c r="L28" s="20">
        <v>4</v>
      </c>
      <c r="M28" s="20">
        <v>2</v>
      </c>
      <c r="N28" s="20">
        <v>3</v>
      </c>
      <c r="O28" s="20">
        <v>4</v>
      </c>
      <c r="P28" s="20">
        <v>4</v>
      </c>
      <c r="Q28" s="31">
        <v>2</v>
      </c>
      <c r="R28" s="31">
        <v>3</v>
      </c>
      <c r="S28" s="20">
        <v>3</v>
      </c>
      <c r="T28" s="31">
        <v>4</v>
      </c>
      <c r="U28" s="20">
        <v>2</v>
      </c>
      <c r="V28" s="31">
        <v>3</v>
      </c>
      <c r="W28" s="20">
        <f t="shared" si="0"/>
        <v>62</v>
      </c>
      <c r="X28" s="11">
        <v>75</v>
      </c>
    </row>
    <row r="29" spans="2:24" ht="24.95" customHeight="1">
      <c r="B29" s="20">
        <v>19</v>
      </c>
      <c r="C29" s="20">
        <v>3</v>
      </c>
      <c r="D29" s="20">
        <v>4</v>
      </c>
      <c r="E29" s="20">
        <v>4</v>
      </c>
      <c r="F29" s="20">
        <v>3</v>
      </c>
      <c r="G29" s="20">
        <v>4</v>
      </c>
      <c r="H29" s="20">
        <v>3</v>
      </c>
      <c r="I29" s="31">
        <v>3</v>
      </c>
      <c r="J29" s="31">
        <v>4</v>
      </c>
      <c r="K29" s="37">
        <v>3</v>
      </c>
      <c r="L29" s="20">
        <v>3</v>
      </c>
      <c r="M29" s="20">
        <v>4</v>
      </c>
      <c r="N29" s="20">
        <v>3</v>
      </c>
      <c r="O29" s="20">
        <v>4</v>
      </c>
      <c r="P29" s="20">
        <v>3</v>
      </c>
      <c r="Q29" s="31">
        <v>3</v>
      </c>
      <c r="R29" s="31">
        <v>3</v>
      </c>
      <c r="S29" s="20">
        <v>3</v>
      </c>
      <c r="T29" s="31">
        <v>3</v>
      </c>
      <c r="U29" s="20">
        <v>3</v>
      </c>
      <c r="V29" s="31">
        <v>3</v>
      </c>
      <c r="W29" s="20">
        <f t="shared" si="0"/>
        <v>66</v>
      </c>
      <c r="X29" s="11">
        <v>75</v>
      </c>
    </row>
    <row r="30" spans="2:24" ht="24" customHeight="1">
      <c r="B30" s="39" t="s">
        <v>23</v>
      </c>
      <c r="C30" s="20">
        <f t="shared" ref="C30:V30" si="1">SUM(C11:C29)</f>
        <v>63</v>
      </c>
      <c r="D30" s="20">
        <f t="shared" si="1"/>
        <v>61</v>
      </c>
      <c r="E30" s="20">
        <f t="shared" si="1"/>
        <v>66</v>
      </c>
      <c r="F30" s="20">
        <f t="shared" si="1"/>
        <v>64</v>
      </c>
      <c r="G30" s="20">
        <f t="shared" si="1"/>
        <v>62</v>
      </c>
      <c r="H30" s="20">
        <f t="shared" si="1"/>
        <v>63</v>
      </c>
      <c r="I30" s="31">
        <f t="shared" si="1"/>
        <v>53</v>
      </c>
      <c r="J30" s="31">
        <f t="shared" si="1"/>
        <v>56</v>
      </c>
      <c r="K30" s="31">
        <f t="shared" si="1"/>
        <v>56</v>
      </c>
      <c r="L30" s="20">
        <f t="shared" si="1"/>
        <v>70</v>
      </c>
      <c r="M30" s="20">
        <f t="shared" si="1"/>
        <v>65</v>
      </c>
      <c r="N30" s="20">
        <f t="shared" si="1"/>
        <v>66</v>
      </c>
      <c r="O30" s="20">
        <f t="shared" si="1"/>
        <v>65</v>
      </c>
      <c r="P30" s="20">
        <f t="shared" si="1"/>
        <v>68</v>
      </c>
      <c r="Q30" s="31">
        <f t="shared" si="1"/>
        <v>58</v>
      </c>
      <c r="R30" s="31">
        <f t="shared" si="1"/>
        <v>56</v>
      </c>
      <c r="S30" s="20">
        <f t="shared" si="1"/>
        <v>66</v>
      </c>
      <c r="T30" s="31">
        <f t="shared" si="1"/>
        <v>65</v>
      </c>
      <c r="U30" s="20">
        <f t="shared" si="1"/>
        <v>63</v>
      </c>
      <c r="V30" s="31">
        <f t="shared" si="1"/>
        <v>54</v>
      </c>
      <c r="W30" s="22">
        <f t="shared" ref="W30" si="2">SUM(C30:V30)</f>
        <v>1240</v>
      </c>
      <c r="X30" s="1">
        <f>SUM(X11:X29)</f>
        <v>1425</v>
      </c>
    </row>
    <row r="31" spans="2:24" ht="25.5" customHeight="1">
      <c r="B31" s="39" t="s">
        <v>24</v>
      </c>
      <c r="C31" s="20">
        <f>C30/19</f>
        <v>3.3157894736842106</v>
      </c>
      <c r="D31" s="23">
        <f t="shared" ref="D31:V31" si="3">D30/19</f>
        <v>3.2105263157894739</v>
      </c>
      <c r="E31" s="23">
        <f t="shared" si="3"/>
        <v>3.4736842105263159</v>
      </c>
      <c r="F31" s="23">
        <f t="shared" si="3"/>
        <v>3.3684210526315788</v>
      </c>
      <c r="G31" s="23">
        <f t="shared" si="3"/>
        <v>3.263157894736842</v>
      </c>
      <c r="H31" s="23">
        <f t="shared" si="3"/>
        <v>3.3157894736842106</v>
      </c>
      <c r="I31" s="31">
        <f t="shared" si="3"/>
        <v>2.7894736842105261</v>
      </c>
      <c r="J31" s="31">
        <f t="shared" si="3"/>
        <v>2.9473684210526314</v>
      </c>
      <c r="K31" s="31">
        <f t="shared" si="3"/>
        <v>2.9473684210526314</v>
      </c>
      <c r="L31" s="23">
        <f t="shared" si="3"/>
        <v>3.6842105263157894</v>
      </c>
      <c r="M31" s="23">
        <f t="shared" si="3"/>
        <v>3.4210526315789473</v>
      </c>
      <c r="N31" s="23">
        <f t="shared" si="3"/>
        <v>3.4736842105263159</v>
      </c>
      <c r="O31" s="23">
        <f t="shared" si="3"/>
        <v>3.4210526315789473</v>
      </c>
      <c r="P31" s="23">
        <f t="shared" si="3"/>
        <v>3.5789473684210527</v>
      </c>
      <c r="Q31" s="31">
        <f t="shared" si="3"/>
        <v>3.0526315789473686</v>
      </c>
      <c r="R31" s="31">
        <f t="shared" si="3"/>
        <v>2.9473684210526314</v>
      </c>
      <c r="S31" s="23">
        <f t="shared" si="3"/>
        <v>3.4736842105263159</v>
      </c>
      <c r="T31" s="31">
        <f t="shared" si="3"/>
        <v>3.4210526315789473</v>
      </c>
      <c r="U31" s="23">
        <f t="shared" si="3"/>
        <v>3.3157894736842106</v>
      </c>
      <c r="V31" s="31">
        <f t="shared" si="3"/>
        <v>2.8421052631578947</v>
      </c>
      <c r="W31" s="14">
        <f>SUM(C31:V31)/20</f>
        <v>3.2631578947368416</v>
      </c>
    </row>
    <row r="32" spans="2:24" ht="24.95" customHeight="1">
      <c r="B32" s="3" t="s">
        <v>7</v>
      </c>
      <c r="S32" s="10" t="s">
        <v>11</v>
      </c>
      <c r="T32" s="40"/>
      <c r="U32" s="4"/>
      <c r="V32" s="40"/>
      <c r="W32" s="4"/>
    </row>
    <row r="33" spans="2:24" ht="24.95" customHeight="1">
      <c r="B33" s="7" t="s">
        <v>6</v>
      </c>
      <c r="C33" s="7"/>
      <c r="D33" s="7"/>
      <c r="E33" s="7"/>
      <c r="F33" s="7"/>
      <c r="G33" s="7"/>
      <c r="H33" s="7"/>
      <c r="I33" s="33"/>
      <c r="J33" s="33"/>
      <c r="K33" s="33"/>
      <c r="L33" s="7"/>
      <c r="M33" s="7"/>
      <c r="N33" s="7"/>
      <c r="O33" s="7"/>
      <c r="P33" s="7"/>
      <c r="Q33" s="33"/>
      <c r="R33" s="33"/>
      <c r="S33" s="7" t="s">
        <v>8</v>
      </c>
      <c r="T33" s="33"/>
      <c r="U33" s="7"/>
      <c r="V33" s="33"/>
      <c r="W33" s="7"/>
      <c r="X33" s="7"/>
    </row>
    <row r="34" spans="2:24" ht="24.95" customHeight="1">
      <c r="B34" s="4"/>
      <c r="C34" s="4"/>
      <c r="D34" s="4"/>
      <c r="E34" s="4"/>
      <c r="F34" s="4"/>
    </row>
    <row r="35" spans="2:24" ht="24.95" customHeight="1">
      <c r="B35" s="4"/>
      <c r="C35" s="4"/>
      <c r="D35" s="4"/>
      <c r="E35" s="4"/>
      <c r="F35" s="4"/>
    </row>
    <row r="36" spans="2:24" ht="24.95" customHeight="1">
      <c r="B36" s="15" t="s">
        <v>10</v>
      </c>
      <c r="C36" s="4"/>
      <c r="D36" s="4"/>
      <c r="E36" s="4"/>
      <c r="F36" s="4"/>
      <c r="S36" s="3" t="s">
        <v>14</v>
      </c>
    </row>
    <row r="37" spans="2:24" ht="24.95" customHeight="1">
      <c r="B37" s="6" t="s">
        <v>13</v>
      </c>
      <c r="C37" s="7"/>
      <c r="D37" s="7"/>
      <c r="E37" s="7"/>
      <c r="F37" s="7"/>
      <c r="G37" s="7"/>
      <c r="H37" s="7"/>
      <c r="I37" s="33"/>
      <c r="J37" s="33"/>
      <c r="K37" s="33"/>
      <c r="L37" s="7"/>
      <c r="M37" s="7"/>
      <c r="N37" s="7"/>
      <c r="O37" s="7"/>
      <c r="P37" s="7"/>
      <c r="Q37" s="33"/>
      <c r="R37" s="33"/>
      <c r="S37" s="7" t="s">
        <v>15</v>
      </c>
      <c r="T37" s="33"/>
      <c r="U37" s="7"/>
      <c r="V37" s="33"/>
      <c r="W37" s="7"/>
    </row>
  </sheetData>
  <mergeCells count="11">
    <mergeCell ref="B7:X7"/>
    <mergeCell ref="B8:X8"/>
    <mergeCell ref="B9:B10"/>
    <mergeCell ref="C9:V9"/>
    <mergeCell ref="W9:W10"/>
    <mergeCell ref="X9:X10"/>
    <mergeCell ref="B2:X2"/>
    <mergeCell ref="B3:X3"/>
    <mergeCell ref="B4:X4"/>
    <mergeCell ref="B5:X5"/>
    <mergeCell ref="B6:X6"/>
  </mergeCells>
  <pageMargins left="1.2" right="0.2" top="1.25" bottom="0.25" header="0.3" footer="0.3"/>
  <pageSetup paperSize="9" scale="95" orientation="landscape" horizontalDpi="300" verticalDpi="300" r:id="rId1"/>
  <colBreaks count="1" manualBreakCount="1">
    <brk id="23" min="1" max="3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W54"/>
  <sheetViews>
    <sheetView view="pageBreakPreview" topLeftCell="A22" zoomScale="90" zoomScaleSheetLayoutView="90" workbookViewId="0">
      <selection activeCell="AC33" sqref="AC33"/>
    </sheetView>
  </sheetViews>
  <sheetFormatPr defaultColWidth="5.7109375" defaultRowHeight="24.95" customHeight="1"/>
  <cols>
    <col min="1" max="1" width="5.7109375" style="3"/>
    <col min="2" max="2" width="14.7109375" style="3" customWidth="1"/>
    <col min="3" max="4" width="5.7109375" style="3"/>
    <col min="5" max="5" width="5.7109375" style="34"/>
    <col min="6" max="9" width="5.7109375" style="3"/>
    <col min="10" max="10" width="5.7109375" style="34"/>
    <col min="11" max="16" width="5.7109375" style="3"/>
    <col min="17" max="18" width="5.7109375" style="34"/>
    <col min="19" max="22" width="5.7109375" style="3"/>
    <col min="23" max="23" width="9.28515625" style="3" customWidth="1"/>
    <col min="24" max="16384" width="5.7109375" style="3"/>
  </cols>
  <sheetData>
    <row r="2" spans="2:23" ht="19.5" customHeight="1">
      <c r="B2" s="48" t="s">
        <v>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2:23" ht="18" customHeight="1">
      <c r="B3" s="48" t="s">
        <v>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2:23" ht="18" customHeight="1">
      <c r="B4" s="55" t="s">
        <v>21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2:23" ht="24.75" customHeight="1">
      <c r="B5" s="56" t="s">
        <v>17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2:23" ht="30.75" customHeight="1" thickBot="1">
      <c r="B6" s="49" t="s">
        <v>5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2:23" ht="24.95" customHeight="1" thickTop="1">
      <c r="B7" s="45" t="s">
        <v>25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</row>
    <row r="8" spans="2:23" ht="24.95" customHeight="1">
      <c r="B8" s="46" t="s">
        <v>26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</row>
    <row r="9" spans="2:23" ht="24.95" customHeight="1">
      <c r="B9" s="50" t="s">
        <v>22</v>
      </c>
      <c r="C9" s="52" t="s">
        <v>1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0" t="s">
        <v>0</v>
      </c>
    </row>
    <row r="10" spans="2:23" ht="24.95" customHeight="1">
      <c r="B10" s="51"/>
      <c r="C10" s="42">
        <v>1</v>
      </c>
      <c r="D10" s="42">
        <v>2</v>
      </c>
      <c r="E10" s="42">
        <v>3</v>
      </c>
      <c r="F10" s="42">
        <v>4</v>
      </c>
      <c r="G10" s="42">
        <v>5</v>
      </c>
      <c r="H10" s="42">
        <v>6</v>
      </c>
      <c r="I10" s="42">
        <v>7</v>
      </c>
      <c r="J10" s="42">
        <v>8</v>
      </c>
      <c r="K10" s="42">
        <v>9</v>
      </c>
      <c r="L10" s="42">
        <v>10</v>
      </c>
      <c r="M10" s="42">
        <v>11</v>
      </c>
      <c r="N10" s="42">
        <v>12</v>
      </c>
      <c r="O10" s="42">
        <v>13</v>
      </c>
      <c r="P10" s="42">
        <v>14</v>
      </c>
      <c r="Q10" s="42">
        <v>15</v>
      </c>
      <c r="R10" s="42">
        <v>16</v>
      </c>
      <c r="S10" s="42">
        <v>17</v>
      </c>
      <c r="T10" s="42">
        <v>18</v>
      </c>
      <c r="U10" s="42">
        <v>19</v>
      </c>
      <c r="V10" s="42">
        <v>20</v>
      </c>
      <c r="W10" s="51"/>
    </row>
    <row r="11" spans="2:23" ht="24.95" customHeight="1">
      <c r="B11" s="20">
        <v>1</v>
      </c>
      <c r="C11" s="29">
        <v>4</v>
      </c>
      <c r="D11" s="29">
        <v>3</v>
      </c>
      <c r="E11" s="29">
        <v>3</v>
      </c>
      <c r="F11" s="29">
        <v>4</v>
      </c>
      <c r="G11" s="29">
        <v>4</v>
      </c>
      <c r="H11" s="29">
        <v>4</v>
      </c>
      <c r="I11" s="29">
        <v>4</v>
      </c>
      <c r="J11" s="29">
        <v>3</v>
      </c>
      <c r="K11" s="24">
        <v>3</v>
      </c>
      <c r="L11" s="29">
        <v>4</v>
      </c>
      <c r="M11" s="29">
        <v>4</v>
      </c>
      <c r="N11" s="29">
        <v>4</v>
      </c>
      <c r="O11" s="29">
        <v>3</v>
      </c>
      <c r="P11" s="25">
        <v>4</v>
      </c>
      <c r="Q11" s="29">
        <v>3</v>
      </c>
      <c r="R11" s="29">
        <v>4</v>
      </c>
      <c r="S11" s="29">
        <v>4</v>
      </c>
      <c r="T11" s="29">
        <v>3</v>
      </c>
      <c r="U11" s="29">
        <v>4</v>
      </c>
      <c r="V11" s="29">
        <v>3</v>
      </c>
      <c r="W11" s="20">
        <f t="shared" ref="W11:W29" si="0">SUM(C11:V11)</f>
        <v>72</v>
      </c>
    </row>
    <row r="12" spans="2:23" ht="24.95" customHeight="1">
      <c r="B12" s="20">
        <v>2</v>
      </c>
      <c r="C12" s="29">
        <v>3</v>
      </c>
      <c r="D12" s="29">
        <v>3</v>
      </c>
      <c r="E12" s="29">
        <v>3</v>
      </c>
      <c r="F12" s="29">
        <v>3</v>
      </c>
      <c r="G12" s="29">
        <v>3</v>
      </c>
      <c r="H12" s="29">
        <v>4</v>
      </c>
      <c r="I12" s="29">
        <v>3</v>
      </c>
      <c r="J12" s="29">
        <v>3</v>
      </c>
      <c r="K12" s="26">
        <v>3</v>
      </c>
      <c r="L12" s="29">
        <v>4</v>
      </c>
      <c r="M12" s="29">
        <v>4</v>
      </c>
      <c r="N12" s="29">
        <v>4</v>
      </c>
      <c r="O12" s="29">
        <v>4</v>
      </c>
      <c r="P12" s="19">
        <v>4</v>
      </c>
      <c r="Q12" s="29">
        <v>2</v>
      </c>
      <c r="R12" s="29">
        <v>3</v>
      </c>
      <c r="S12" s="29">
        <v>4</v>
      </c>
      <c r="T12" s="29">
        <v>3</v>
      </c>
      <c r="U12" s="29">
        <v>4</v>
      </c>
      <c r="V12" s="29">
        <v>3</v>
      </c>
      <c r="W12" s="20">
        <f t="shared" si="0"/>
        <v>67</v>
      </c>
    </row>
    <row r="13" spans="2:23" ht="24.95" customHeight="1">
      <c r="B13" s="20">
        <v>3</v>
      </c>
      <c r="C13" s="29">
        <v>4</v>
      </c>
      <c r="D13" s="29">
        <v>3</v>
      </c>
      <c r="E13" s="29">
        <v>2</v>
      </c>
      <c r="F13" s="29">
        <v>4</v>
      </c>
      <c r="G13" s="29">
        <v>3</v>
      </c>
      <c r="H13" s="29">
        <v>3</v>
      </c>
      <c r="I13" s="29">
        <v>4</v>
      </c>
      <c r="J13" s="29">
        <v>2</v>
      </c>
      <c r="K13" s="26">
        <v>4</v>
      </c>
      <c r="L13" s="29">
        <v>4</v>
      </c>
      <c r="M13" s="29">
        <v>3</v>
      </c>
      <c r="N13" s="29">
        <v>4</v>
      </c>
      <c r="O13" s="29">
        <v>4</v>
      </c>
      <c r="P13" s="19">
        <v>4</v>
      </c>
      <c r="Q13" s="29">
        <v>2</v>
      </c>
      <c r="R13" s="29">
        <v>2</v>
      </c>
      <c r="S13" s="29">
        <v>4</v>
      </c>
      <c r="T13" s="29">
        <v>3</v>
      </c>
      <c r="U13" s="29">
        <v>3</v>
      </c>
      <c r="V13" s="29">
        <v>4</v>
      </c>
      <c r="W13" s="20">
        <f t="shared" si="0"/>
        <v>66</v>
      </c>
    </row>
    <row r="14" spans="2:23" ht="24.95" customHeight="1">
      <c r="B14" s="20">
        <v>4</v>
      </c>
      <c r="C14" s="29">
        <v>3</v>
      </c>
      <c r="D14" s="29">
        <v>4</v>
      </c>
      <c r="E14" s="29">
        <v>3</v>
      </c>
      <c r="F14" s="29">
        <v>4</v>
      </c>
      <c r="G14" s="29">
        <v>4</v>
      </c>
      <c r="H14" s="29">
        <v>3</v>
      </c>
      <c r="I14" s="29">
        <v>4</v>
      </c>
      <c r="J14" s="29">
        <v>2</v>
      </c>
      <c r="K14" s="26">
        <v>4</v>
      </c>
      <c r="L14" s="29">
        <v>3</v>
      </c>
      <c r="M14" s="29">
        <v>3</v>
      </c>
      <c r="N14" s="29">
        <v>4</v>
      </c>
      <c r="O14" s="29">
        <v>4</v>
      </c>
      <c r="P14" s="19">
        <v>4</v>
      </c>
      <c r="Q14" s="29">
        <v>3</v>
      </c>
      <c r="R14" s="29">
        <v>3</v>
      </c>
      <c r="S14" s="29">
        <v>4</v>
      </c>
      <c r="T14" s="29">
        <v>4</v>
      </c>
      <c r="U14" s="29">
        <v>3</v>
      </c>
      <c r="V14" s="29">
        <v>3</v>
      </c>
      <c r="W14" s="20">
        <f t="shared" si="0"/>
        <v>69</v>
      </c>
    </row>
    <row r="15" spans="2:23" ht="24.95" customHeight="1">
      <c r="B15" s="20">
        <v>5</v>
      </c>
      <c r="C15" s="29">
        <v>3</v>
      </c>
      <c r="D15" s="29">
        <v>4</v>
      </c>
      <c r="E15" s="29">
        <v>2</v>
      </c>
      <c r="F15" s="29">
        <v>4</v>
      </c>
      <c r="G15" s="29">
        <v>3</v>
      </c>
      <c r="H15" s="29">
        <v>3</v>
      </c>
      <c r="I15" s="29">
        <v>3</v>
      </c>
      <c r="J15" s="29">
        <v>3</v>
      </c>
      <c r="K15" s="26">
        <v>3</v>
      </c>
      <c r="L15" s="29">
        <v>4</v>
      </c>
      <c r="M15" s="29">
        <v>4</v>
      </c>
      <c r="N15" s="29">
        <v>4</v>
      </c>
      <c r="O15" s="29">
        <v>4</v>
      </c>
      <c r="P15" s="19">
        <v>4</v>
      </c>
      <c r="Q15" s="29">
        <v>3</v>
      </c>
      <c r="R15" s="29">
        <v>3</v>
      </c>
      <c r="S15" s="29">
        <v>4</v>
      </c>
      <c r="T15" s="29">
        <v>4</v>
      </c>
      <c r="U15" s="29">
        <v>4</v>
      </c>
      <c r="V15" s="29">
        <v>3</v>
      </c>
      <c r="W15" s="20">
        <f t="shared" si="0"/>
        <v>69</v>
      </c>
    </row>
    <row r="16" spans="2:23" ht="24.95" customHeight="1">
      <c r="B16" s="20">
        <v>6</v>
      </c>
      <c r="C16" s="29">
        <v>3</v>
      </c>
      <c r="D16" s="29">
        <v>4</v>
      </c>
      <c r="E16" s="29">
        <v>3</v>
      </c>
      <c r="F16" s="29">
        <v>4</v>
      </c>
      <c r="G16" s="29">
        <v>4</v>
      </c>
      <c r="H16" s="29">
        <v>3</v>
      </c>
      <c r="I16" s="29">
        <v>4</v>
      </c>
      <c r="J16" s="29">
        <v>2</v>
      </c>
      <c r="K16" s="26">
        <v>4</v>
      </c>
      <c r="L16" s="29">
        <v>4</v>
      </c>
      <c r="M16" s="29">
        <v>4</v>
      </c>
      <c r="N16" s="29">
        <v>4</v>
      </c>
      <c r="O16" s="29">
        <v>4</v>
      </c>
      <c r="P16" s="19">
        <v>4</v>
      </c>
      <c r="Q16" s="29">
        <v>2</v>
      </c>
      <c r="R16" s="29">
        <v>3</v>
      </c>
      <c r="S16" s="29">
        <v>3</v>
      </c>
      <c r="T16" s="29">
        <v>4</v>
      </c>
      <c r="U16" s="29">
        <v>4</v>
      </c>
      <c r="V16" s="29">
        <v>4</v>
      </c>
      <c r="W16" s="20">
        <f t="shared" si="0"/>
        <v>71</v>
      </c>
    </row>
    <row r="17" spans="2:23" ht="24.95" customHeight="1">
      <c r="B17" s="20">
        <v>7</v>
      </c>
      <c r="C17" s="29">
        <v>4</v>
      </c>
      <c r="D17" s="29">
        <v>4</v>
      </c>
      <c r="E17" s="29">
        <v>2</v>
      </c>
      <c r="F17" s="29">
        <v>4</v>
      </c>
      <c r="G17" s="29">
        <v>3</v>
      </c>
      <c r="H17" s="29">
        <v>3</v>
      </c>
      <c r="I17" s="29">
        <v>3</v>
      </c>
      <c r="J17" s="29">
        <v>3</v>
      </c>
      <c r="K17" s="26">
        <v>4</v>
      </c>
      <c r="L17" s="29">
        <v>4</v>
      </c>
      <c r="M17" s="29">
        <v>4</v>
      </c>
      <c r="N17" s="29">
        <v>4</v>
      </c>
      <c r="O17" s="29">
        <v>4</v>
      </c>
      <c r="P17" s="19">
        <v>3</v>
      </c>
      <c r="Q17" s="29">
        <v>2</v>
      </c>
      <c r="R17" s="29">
        <v>2</v>
      </c>
      <c r="S17" s="29">
        <v>3</v>
      </c>
      <c r="T17" s="29">
        <v>4</v>
      </c>
      <c r="U17" s="29">
        <v>4</v>
      </c>
      <c r="V17" s="29">
        <v>3</v>
      </c>
      <c r="W17" s="20">
        <f t="shared" si="0"/>
        <v>67</v>
      </c>
    </row>
    <row r="18" spans="2:23" ht="24.95" customHeight="1">
      <c r="B18" s="20">
        <v>8</v>
      </c>
      <c r="C18" s="29">
        <v>4</v>
      </c>
      <c r="D18" s="29">
        <v>4</v>
      </c>
      <c r="E18" s="29">
        <v>2</v>
      </c>
      <c r="F18" s="29">
        <v>4</v>
      </c>
      <c r="G18" s="29">
        <v>4</v>
      </c>
      <c r="H18" s="29">
        <v>3</v>
      </c>
      <c r="I18" s="29">
        <v>4</v>
      </c>
      <c r="J18" s="29">
        <v>3</v>
      </c>
      <c r="K18" s="26">
        <v>4</v>
      </c>
      <c r="L18" s="29">
        <v>4</v>
      </c>
      <c r="M18" s="29">
        <v>4</v>
      </c>
      <c r="N18" s="29">
        <v>3</v>
      </c>
      <c r="O18" s="29">
        <v>4</v>
      </c>
      <c r="P18" s="19">
        <v>3</v>
      </c>
      <c r="Q18" s="29">
        <v>3</v>
      </c>
      <c r="R18" s="29">
        <v>3</v>
      </c>
      <c r="S18" s="29">
        <v>4</v>
      </c>
      <c r="T18" s="29">
        <v>4</v>
      </c>
      <c r="U18" s="29">
        <v>3</v>
      </c>
      <c r="V18" s="29">
        <v>3</v>
      </c>
      <c r="W18" s="20">
        <f t="shared" si="0"/>
        <v>70</v>
      </c>
    </row>
    <row r="19" spans="2:23" ht="24.95" customHeight="1">
      <c r="B19" s="20">
        <v>9</v>
      </c>
      <c r="C19" s="29">
        <v>3</v>
      </c>
      <c r="D19" s="29">
        <v>4</v>
      </c>
      <c r="E19" s="29">
        <v>3</v>
      </c>
      <c r="F19" s="29">
        <v>4</v>
      </c>
      <c r="G19" s="29">
        <v>4</v>
      </c>
      <c r="H19" s="29">
        <v>4</v>
      </c>
      <c r="I19" s="29">
        <v>4</v>
      </c>
      <c r="J19" s="29">
        <v>2</v>
      </c>
      <c r="K19" s="26">
        <v>4</v>
      </c>
      <c r="L19" s="29">
        <v>4</v>
      </c>
      <c r="M19" s="29">
        <v>4</v>
      </c>
      <c r="N19" s="29">
        <v>3</v>
      </c>
      <c r="O19" s="29">
        <v>4</v>
      </c>
      <c r="P19" s="19">
        <v>3</v>
      </c>
      <c r="Q19" s="29">
        <v>3</v>
      </c>
      <c r="R19" s="29">
        <v>2</v>
      </c>
      <c r="S19" s="29">
        <v>3</v>
      </c>
      <c r="T19" s="29">
        <v>4</v>
      </c>
      <c r="U19" s="29">
        <v>4</v>
      </c>
      <c r="V19" s="29">
        <v>3</v>
      </c>
      <c r="W19" s="20">
        <f t="shared" si="0"/>
        <v>69</v>
      </c>
    </row>
    <row r="20" spans="2:23" ht="24.95" customHeight="1">
      <c r="B20" s="20">
        <v>10</v>
      </c>
      <c r="C20" s="29">
        <v>4</v>
      </c>
      <c r="D20" s="29">
        <v>4</v>
      </c>
      <c r="E20" s="29">
        <v>3</v>
      </c>
      <c r="F20" s="29">
        <v>3</v>
      </c>
      <c r="G20" s="29">
        <v>4</v>
      </c>
      <c r="H20" s="29">
        <v>3</v>
      </c>
      <c r="I20" s="29">
        <v>3</v>
      </c>
      <c r="J20" s="29">
        <v>3</v>
      </c>
      <c r="K20" s="26">
        <v>4</v>
      </c>
      <c r="L20" s="29">
        <v>4</v>
      </c>
      <c r="M20" s="29">
        <v>4</v>
      </c>
      <c r="N20" s="29">
        <v>3</v>
      </c>
      <c r="O20" s="29">
        <v>4</v>
      </c>
      <c r="P20" s="19">
        <v>4</v>
      </c>
      <c r="Q20" s="29">
        <v>2</v>
      </c>
      <c r="R20" s="29">
        <v>2</v>
      </c>
      <c r="S20" s="29">
        <v>4</v>
      </c>
      <c r="T20" s="29">
        <v>3</v>
      </c>
      <c r="U20" s="29">
        <v>3</v>
      </c>
      <c r="V20" s="29">
        <v>3</v>
      </c>
      <c r="W20" s="20">
        <f t="shared" si="0"/>
        <v>67</v>
      </c>
    </row>
    <row r="21" spans="2:23" ht="24.95" customHeight="1">
      <c r="B21" s="20">
        <v>11</v>
      </c>
      <c r="C21" s="29">
        <v>3</v>
      </c>
      <c r="D21" s="29">
        <v>4</v>
      </c>
      <c r="E21" s="29">
        <v>2</v>
      </c>
      <c r="F21" s="29">
        <v>3</v>
      </c>
      <c r="G21" s="29">
        <v>3</v>
      </c>
      <c r="H21" s="29">
        <v>3</v>
      </c>
      <c r="I21" s="29">
        <v>3</v>
      </c>
      <c r="J21" s="29">
        <v>2</v>
      </c>
      <c r="K21" s="26">
        <v>3</v>
      </c>
      <c r="L21" s="29">
        <v>2</v>
      </c>
      <c r="M21" s="29">
        <v>4</v>
      </c>
      <c r="N21" s="29">
        <v>3</v>
      </c>
      <c r="O21" s="29">
        <v>3</v>
      </c>
      <c r="P21" s="19">
        <v>3</v>
      </c>
      <c r="Q21" s="29">
        <v>3</v>
      </c>
      <c r="R21" s="29">
        <v>2</v>
      </c>
      <c r="S21" s="29">
        <v>3</v>
      </c>
      <c r="T21" s="29">
        <v>2</v>
      </c>
      <c r="U21" s="29">
        <v>2</v>
      </c>
      <c r="V21" s="29">
        <v>3</v>
      </c>
      <c r="W21" s="20">
        <f t="shared" si="0"/>
        <v>56</v>
      </c>
    </row>
    <row r="22" spans="2:23" ht="24.95" customHeight="1">
      <c r="B22" s="20">
        <v>12</v>
      </c>
      <c r="C22" s="29">
        <v>4</v>
      </c>
      <c r="D22" s="29">
        <v>4</v>
      </c>
      <c r="E22" s="29">
        <v>3</v>
      </c>
      <c r="F22" s="29">
        <v>4</v>
      </c>
      <c r="G22" s="29">
        <v>4</v>
      </c>
      <c r="H22" s="29">
        <v>3</v>
      </c>
      <c r="I22" s="29">
        <v>3</v>
      </c>
      <c r="J22" s="29">
        <v>2</v>
      </c>
      <c r="K22" s="26">
        <v>3</v>
      </c>
      <c r="L22" s="29">
        <v>2</v>
      </c>
      <c r="M22" s="29">
        <v>4</v>
      </c>
      <c r="N22" s="29">
        <v>4</v>
      </c>
      <c r="O22" s="29">
        <v>4</v>
      </c>
      <c r="P22" s="19">
        <v>4</v>
      </c>
      <c r="Q22" s="29">
        <v>3</v>
      </c>
      <c r="R22" s="29">
        <v>2</v>
      </c>
      <c r="S22" s="29">
        <v>2</v>
      </c>
      <c r="T22" s="29">
        <v>3</v>
      </c>
      <c r="U22" s="29">
        <v>3</v>
      </c>
      <c r="V22" s="29">
        <v>3</v>
      </c>
      <c r="W22" s="20">
        <f t="shared" si="0"/>
        <v>64</v>
      </c>
    </row>
    <row r="23" spans="2:23" ht="24.95" customHeight="1">
      <c r="B23" s="20">
        <v>13</v>
      </c>
      <c r="C23" s="29">
        <v>3</v>
      </c>
      <c r="D23" s="29">
        <v>3</v>
      </c>
      <c r="E23" s="29">
        <v>2</v>
      </c>
      <c r="F23" s="29">
        <v>4</v>
      </c>
      <c r="G23" s="29">
        <v>3</v>
      </c>
      <c r="H23" s="29">
        <v>4</v>
      </c>
      <c r="I23" s="29">
        <v>4</v>
      </c>
      <c r="J23" s="29">
        <v>2</v>
      </c>
      <c r="K23" s="26">
        <v>3</v>
      </c>
      <c r="L23" s="29">
        <v>3</v>
      </c>
      <c r="M23" s="29">
        <v>3</v>
      </c>
      <c r="N23" s="29">
        <v>4</v>
      </c>
      <c r="O23" s="29">
        <v>3</v>
      </c>
      <c r="P23" s="19">
        <v>3</v>
      </c>
      <c r="Q23" s="29">
        <v>2</v>
      </c>
      <c r="R23" s="29">
        <v>2</v>
      </c>
      <c r="S23" s="29">
        <v>3</v>
      </c>
      <c r="T23" s="29">
        <v>3</v>
      </c>
      <c r="U23" s="29">
        <v>2</v>
      </c>
      <c r="V23" s="29">
        <v>3</v>
      </c>
      <c r="W23" s="20">
        <f t="shared" si="0"/>
        <v>59</v>
      </c>
    </row>
    <row r="24" spans="2:23" ht="24.95" customHeight="1">
      <c r="B24" s="20">
        <v>14</v>
      </c>
      <c r="C24" s="29">
        <v>4</v>
      </c>
      <c r="D24" s="29">
        <v>3</v>
      </c>
      <c r="E24" s="29">
        <v>2</v>
      </c>
      <c r="F24" s="29">
        <v>3</v>
      </c>
      <c r="G24" s="29">
        <v>4</v>
      </c>
      <c r="H24" s="29">
        <v>3</v>
      </c>
      <c r="I24" s="29">
        <v>3</v>
      </c>
      <c r="J24" s="29">
        <v>2</v>
      </c>
      <c r="K24" s="26">
        <v>4</v>
      </c>
      <c r="L24" s="29">
        <v>3</v>
      </c>
      <c r="M24" s="29">
        <v>3</v>
      </c>
      <c r="N24" s="29">
        <v>3</v>
      </c>
      <c r="O24" s="29">
        <v>3</v>
      </c>
      <c r="P24" s="19">
        <v>3</v>
      </c>
      <c r="Q24" s="29">
        <v>2</v>
      </c>
      <c r="R24" s="29">
        <v>2</v>
      </c>
      <c r="S24" s="29">
        <v>2</v>
      </c>
      <c r="T24" s="29">
        <v>4</v>
      </c>
      <c r="U24" s="29">
        <v>3</v>
      </c>
      <c r="V24" s="29">
        <v>3</v>
      </c>
      <c r="W24" s="20">
        <f t="shared" si="0"/>
        <v>59</v>
      </c>
    </row>
    <row r="25" spans="2:23" ht="24.95" customHeight="1">
      <c r="B25" s="20">
        <v>15</v>
      </c>
      <c r="C25" s="29">
        <v>3</v>
      </c>
      <c r="D25" s="29">
        <v>4</v>
      </c>
      <c r="E25" s="29">
        <v>3</v>
      </c>
      <c r="F25" s="29">
        <v>4</v>
      </c>
      <c r="G25" s="29">
        <v>4</v>
      </c>
      <c r="H25" s="29">
        <v>3</v>
      </c>
      <c r="I25" s="29">
        <v>4</v>
      </c>
      <c r="J25" s="29">
        <v>3</v>
      </c>
      <c r="K25" s="26">
        <v>2</v>
      </c>
      <c r="L25" s="29">
        <v>3</v>
      </c>
      <c r="M25" s="29">
        <v>2</v>
      </c>
      <c r="N25" s="29">
        <v>3</v>
      </c>
      <c r="O25" s="29">
        <v>2</v>
      </c>
      <c r="P25" s="29">
        <v>2</v>
      </c>
      <c r="Q25" s="29">
        <v>3</v>
      </c>
      <c r="R25" s="29">
        <v>2</v>
      </c>
      <c r="S25" s="29">
        <v>3</v>
      </c>
      <c r="T25" s="29">
        <v>3</v>
      </c>
      <c r="U25" s="29">
        <v>3</v>
      </c>
      <c r="V25" s="29">
        <v>3</v>
      </c>
      <c r="W25" s="20">
        <f t="shared" si="0"/>
        <v>59</v>
      </c>
    </row>
    <row r="26" spans="2:23" ht="24.95" customHeight="1">
      <c r="B26" s="20">
        <v>16</v>
      </c>
      <c r="C26" s="29">
        <v>4</v>
      </c>
      <c r="D26" s="29">
        <v>3</v>
      </c>
      <c r="E26" s="29">
        <v>2</v>
      </c>
      <c r="F26" s="29">
        <v>3</v>
      </c>
      <c r="G26" s="29">
        <v>3</v>
      </c>
      <c r="H26" s="29">
        <v>4</v>
      </c>
      <c r="I26" s="29">
        <v>4</v>
      </c>
      <c r="J26" s="29">
        <v>2</v>
      </c>
      <c r="K26" s="22">
        <v>2</v>
      </c>
      <c r="L26" s="29">
        <v>3</v>
      </c>
      <c r="M26" s="29">
        <v>3</v>
      </c>
      <c r="N26" s="29">
        <v>3</v>
      </c>
      <c r="O26" s="29">
        <v>3</v>
      </c>
      <c r="P26" s="29">
        <v>3</v>
      </c>
      <c r="Q26" s="29">
        <v>2</v>
      </c>
      <c r="R26" s="29">
        <v>3</v>
      </c>
      <c r="S26" s="29">
        <v>3</v>
      </c>
      <c r="T26" s="29">
        <v>4</v>
      </c>
      <c r="U26" s="29">
        <v>2</v>
      </c>
      <c r="V26" s="29">
        <v>3</v>
      </c>
      <c r="W26" s="20">
        <f t="shared" si="0"/>
        <v>59</v>
      </c>
    </row>
    <row r="27" spans="2:23" ht="24.95" customHeight="1">
      <c r="B27" s="20">
        <v>17</v>
      </c>
      <c r="C27" s="29">
        <v>4</v>
      </c>
      <c r="D27" s="29">
        <v>4</v>
      </c>
      <c r="E27" s="29">
        <v>2</v>
      </c>
      <c r="F27" s="29">
        <v>3</v>
      </c>
      <c r="G27" s="29">
        <v>3</v>
      </c>
      <c r="H27" s="29">
        <v>4</v>
      </c>
      <c r="I27" s="29">
        <v>3</v>
      </c>
      <c r="J27" s="29">
        <v>2</v>
      </c>
      <c r="K27" s="22">
        <v>2</v>
      </c>
      <c r="L27" s="29">
        <v>3</v>
      </c>
      <c r="M27" s="29">
        <v>3</v>
      </c>
      <c r="N27" s="29">
        <v>3</v>
      </c>
      <c r="O27" s="29">
        <v>3</v>
      </c>
      <c r="P27" s="29">
        <v>3</v>
      </c>
      <c r="Q27" s="29">
        <v>3</v>
      </c>
      <c r="R27" s="29">
        <v>2</v>
      </c>
      <c r="S27" s="29">
        <v>3</v>
      </c>
      <c r="T27" s="29">
        <v>2</v>
      </c>
      <c r="U27" s="29">
        <v>3</v>
      </c>
      <c r="V27" s="29">
        <v>3</v>
      </c>
      <c r="W27" s="20">
        <f t="shared" si="0"/>
        <v>58</v>
      </c>
    </row>
    <row r="28" spans="2:23" ht="24.95" customHeight="1">
      <c r="B28" s="20">
        <v>18</v>
      </c>
      <c r="C28" s="29">
        <v>4</v>
      </c>
      <c r="D28" s="29">
        <v>3</v>
      </c>
      <c r="E28" s="29">
        <v>3</v>
      </c>
      <c r="F28" s="29">
        <v>4</v>
      </c>
      <c r="G28" s="29">
        <v>4</v>
      </c>
      <c r="H28" s="29">
        <v>4</v>
      </c>
      <c r="I28" s="29">
        <v>4</v>
      </c>
      <c r="J28" s="29">
        <v>2</v>
      </c>
      <c r="K28" s="22">
        <v>3</v>
      </c>
      <c r="L28" s="29">
        <v>3</v>
      </c>
      <c r="M28" s="29">
        <v>2</v>
      </c>
      <c r="N28" s="29">
        <v>3</v>
      </c>
      <c r="O28" s="29">
        <v>3</v>
      </c>
      <c r="P28" s="29">
        <v>3</v>
      </c>
      <c r="Q28" s="29">
        <v>2</v>
      </c>
      <c r="R28" s="29">
        <v>2</v>
      </c>
      <c r="S28" s="29">
        <v>3</v>
      </c>
      <c r="T28" s="29">
        <v>4</v>
      </c>
      <c r="U28" s="29">
        <v>2</v>
      </c>
      <c r="V28" s="29">
        <v>3</v>
      </c>
      <c r="W28" s="20">
        <f t="shared" si="0"/>
        <v>61</v>
      </c>
    </row>
    <row r="29" spans="2:23" ht="24.95" customHeight="1">
      <c r="B29" s="20">
        <v>19</v>
      </c>
      <c r="C29" s="29">
        <v>4</v>
      </c>
      <c r="D29" s="29">
        <v>4</v>
      </c>
      <c r="E29" s="29">
        <v>2</v>
      </c>
      <c r="F29" s="29">
        <v>4</v>
      </c>
      <c r="G29" s="29">
        <v>4</v>
      </c>
      <c r="H29" s="29">
        <v>4</v>
      </c>
      <c r="I29" s="29">
        <v>3</v>
      </c>
      <c r="J29" s="29">
        <v>3</v>
      </c>
      <c r="K29" s="22">
        <v>3</v>
      </c>
      <c r="L29" s="29">
        <v>3</v>
      </c>
      <c r="M29" s="29">
        <v>4</v>
      </c>
      <c r="N29" s="29">
        <v>4</v>
      </c>
      <c r="O29" s="29">
        <v>4</v>
      </c>
      <c r="P29" s="29">
        <v>4</v>
      </c>
      <c r="Q29" s="29">
        <v>2</v>
      </c>
      <c r="R29" s="29">
        <v>2</v>
      </c>
      <c r="S29" s="29">
        <v>3</v>
      </c>
      <c r="T29" s="29">
        <v>3</v>
      </c>
      <c r="U29" s="29">
        <v>4</v>
      </c>
      <c r="V29" s="29">
        <v>3</v>
      </c>
      <c r="W29" s="20">
        <f t="shared" si="0"/>
        <v>67</v>
      </c>
    </row>
    <row r="30" spans="2:23" ht="24" customHeight="1">
      <c r="B30" s="39" t="s">
        <v>23</v>
      </c>
      <c r="C30" s="29">
        <f t="shared" ref="C30:V30" si="1">SUM(C11:C29)</f>
        <v>68</v>
      </c>
      <c r="D30" s="29">
        <f t="shared" si="1"/>
        <v>69</v>
      </c>
      <c r="E30" s="29">
        <f t="shared" si="1"/>
        <v>47</v>
      </c>
      <c r="F30" s="29">
        <f t="shared" si="1"/>
        <v>70</v>
      </c>
      <c r="G30" s="29">
        <f t="shared" si="1"/>
        <v>68</v>
      </c>
      <c r="H30" s="29">
        <f t="shared" si="1"/>
        <v>65</v>
      </c>
      <c r="I30" s="29">
        <f t="shared" si="1"/>
        <v>67</v>
      </c>
      <c r="J30" s="29">
        <f t="shared" si="1"/>
        <v>46</v>
      </c>
      <c r="K30" s="29">
        <f t="shared" si="1"/>
        <v>62</v>
      </c>
      <c r="L30" s="29">
        <f t="shared" si="1"/>
        <v>64</v>
      </c>
      <c r="M30" s="29">
        <f t="shared" si="1"/>
        <v>66</v>
      </c>
      <c r="N30" s="29">
        <f t="shared" si="1"/>
        <v>67</v>
      </c>
      <c r="O30" s="29">
        <f t="shared" si="1"/>
        <v>67</v>
      </c>
      <c r="P30" s="29">
        <f t="shared" si="1"/>
        <v>65</v>
      </c>
      <c r="Q30" s="29">
        <f t="shared" si="1"/>
        <v>47</v>
      </c>
      <c r="R30" s="29">
        <f t="shared" si="1"/>
        <v>46</v>
      </c>
      <c r="S30" s="29">
        <f t="shared" si="1"/>
        <v>62</v>
      </c>
      <c r="T30" s="29">
        <f t="shared" si="1"/>
        <v>64</v>
      </c>
      <c r="U30" s="29">
        <f t="shared" si="1"/>
        <v>60</v>
      </c>
      <c r="V30" s="29">
        <f t="shared" si="1"/>
        <v>59</v>
      </c>
      <c r="W30" s="22">
        <f t="shared" ref="W30" si="2">SUM(C30:V30)</f>
        <v>1229</v>
      </c>
    </row>
    <row r="31" spans="2:23" ht="24" customHeight="1">
      <c r="B31" s="39" t="s">
        <v>24</v>
      </c>
      <c r="C31" s="29">
        <f>C30/19</f>
        <v>3.5789473684210527</v>
      </c>
      <c r="D31" s="29">
        <f t="shared" ref="D31:V31" si="3">D30/19</f>
        <v>3.6315789473684212</v>
      </c>
      <c r="E31" s="29">
        <f t="shared" si="3"/>
        <v>2.4736842105263159</v>
      </c>
      <c r="F31" s="29">
        <f t="shared" si="3"/>
        <v>3.6842105263157894</v>
      </c>
      <c r="G31" s="29">
        <f t="shared" si="3"/>
        <v>3.5789473684210527</v>
      </c>
      <c r="H31" s="29">
        <f t="shared" si="3"/>
        <v>3.4210526315789473</v>
      </c>
      <c r="I31" s="29">
        <f t="shared" si="3"/>
        <v>3.5263157894736841</v>
      </c>
      <c r="J31" s="29">
        <f t="shared" si="3"/>
        <v>2.4210526315789473</v>
      </c>
      <c r="K31" s="29">
        <f t="shared" si="3"/>
        <v>3.263157894736842</v>
      </c>
      <c r="L31" s="29">
        <f t="shared" si="3"/>
        <v>3.3684210526315788</v>
      </c>
      <c r="M31" s="29">
        <f t="shared" si="3"/>
        <v>3.4736842105263159</v>
      </c>
      <c r="N31" s="29">
        <f t="shared" si="3"/>
        <v>3.5263157894736841</v>
      </c>
      <c r="O31" s="29">
        <f t="shared" si="3"/>
        <v>3.5263157894736841</v>
      </c>
      <c r="P31" s="29">
        <f t="shared" si="3"/>
        <v>3.4210526315789473</v>
      </c>
      <c r="Q31" s="29">
        <f t="shared" si="3"/>
        <v>2.4736842105263159</v>
      </c>
      <c r="R31" s="29">
        <f t="shared" si="3"/>
        <v>2.4210526315789473</v>
      </c>
      <c r="S31" s="29">
        <f t="shared" si="3"/>
        <v>3.263157894736842</v>
      </c>
      <c r="T31" s="29">
        <f t="shared" si="3"/>
        <v>3.3684210526315788</v>
      </c>
      <c r="U31" s="29">
        <f t="shared" si="3"/>
        <v>3.1578947368421053</v>
      </c>
      <c r="V31" s="29">
        <f t="shared" si="3"/>
        <v>3.1052631578947367</v>
      </c>
      <c r="W31" s="14">
        <f>SUM(C31:V31)/20</f>
        <v>3.2342105263157892</v>
      </c>
    </row>
    <row r="32" spans="2:23" ht="24.95" customHeight="1">
      <c r="E32" s="3"/>
      <c r="J32" s="3"/>
      <c r="Q32" s="3"/>
      <c r="R32" s="3"/>
      <c r="S32" s="10"/>
      <c r="T32" s="4"/>
      <c r="U32" s="4"/>
      <c r="V32" s="4"/>
      <c r="W32" s="4"/>
    </row>
    <row r="33" spans="2:23" ht="24.95" customHeight="1">
      <c r="B33" s="7"/>
      <c r="C33" s="4"/>
      <c r="D33" s="4"/>
      <c r="E33" s="4"/>
      <c r="F33" s="4"/>
      <c r="G33" s="4"/>
      <c r="H33" s="4"/>
      <c r="J33" s="3"/>
      <c r="Q33" s="3"/>
      <c r="R33" s="3"/>
      <c r="S33" s="7"/>
      <c r="T33" s="7"/>
      <c r="U33" s="7"/>
      <c r="V33" s="7"/>
      <c r="W33" s="7"/>
    </row>
    <row r="34" spans="2:23" ht="24.95" customHeight="1">
      <c r="B34" s="4"/>
      <c r="C34" s="4"/>
      <c r="D34" s="4"/>
      <c r="E34" s="4"/>
      <c r="F34" s="4"/>
      <c r="G34" s="4"/>
      <c r="H34" s="4"/>
      <c r="J34" s="3"/>
      <c r="Q34" s="3"/>
      <c r="R34" s="3"/>
    </row>
    <row r="35" spans="2:23" ht="24.95" customHeight="1">
      <c r="B35" s="4"/>
      <c r="C35" s="4"/>
      <c r="D35" s="4"/>
      <c r="E35" s="4"/>
      <c r="F35" s="4"/>
      <c r="G35" s="4"/>
      <c r="H35" s="4"/>
      <c r="J35" s="3"/>
      <c r="Q35" s="3"/>
      <c r="R35" s="3"/>
    </row>
    <row r="36" spans="2:23" ht="24.95" customHeight="1">
      <c r="B36" s="15"/>
      <c r="C36" s="4"/>
      <c r="D36" s="4"/>
      <c r="E36" s="4"/>
      <c r="F36" s="4"/>
      <c r="G36" s="4"/>
      <c r="H36" s="4"/>
      <c r="J36" s="3"/>
      <c r="Q36" s="3"/>
      <c r="R36" s="3"/>
    </row>
    <row r="37" spans="2:23" ht="24.95" customHeight="1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41" spans="2:23" ht="24.95" customHeight="1">
      <c r="C41" s="12"/>
      <c r="D41" s="12"/>
      <c r="E41" s="38"/>
      <c r="F41" s="12"/>
      <c r="G41" s="12"/>
      <c r="H41" s="12"/>
      <c r="I41" s="12"/>
      <c r="J41" s="38"/>
      <c r="K41" s="12"/>
      <c r="L41" s="12"/>
      <c r="M41" s="12"/>
      <c r="N41" s="12"/>
      <c r="O41" s="12"/>
      <c r="P41" s="12"/>
      <c r="Q41" s="38"/>
      <c r="R41" s="38"/>
      <c r="S41" s="12"/>
      <c r="T41" s="12"/>
      <c r="U41" s="12"/>
      <c r="V41" s="12"/>
    </row>
    <row r="42" spans="2:23" ht="24.95" customHeight="1">
      <c r="C42" s="12"/>
      <c r="D42" s="12"/>
      <c r="E42" s="38"/>
      <c r="F42" s="12"/>
      <c r="G42" s="12"/>
      <c r="H42" s="12"/>
      <c r="I42" s="12"/>
      <c r="J42" s="38"/>
      <c r="K42" s="12"/>
      <c r="L42" s="12"/>
      <c r="M42" s="12"/>
      <c r="N42" s="12"/>
      <c r="O42" s="12"/>
      <c r="P42" s="12"/>
      <c r="Q42" s="38"/>
      <c r="R42" s="38"/>
      <c r="S42" s="12"/>
      <c r="T42" s="12"/>
      <c r="U42" s="12"/>
      <c r="V42" s="12"/>
    </row>
    <row r="43" spans="2:23" ht="24.95" customHeight="1">
      <c r="C43" s="12"/>
      <c r="D43" s="12"/>
      <c r="E43" s="38"/>
      <c r="F43" s="12"/>
      <c r="G43" s="12"/>
      <c r="H43" s="12"/>
      <c r="I43" s="12"/>
      <c r="J43" s="38"/>
      <c r="K43" s="12"/>
      <c r="L43" s="12"/>
      <c r="M43" s="12"/>
      <c r="N43" s="12"/>
      <c r="O43" s="12"/>
      <c r="P43" s="12"/>
      <c r="Q43" s="38"/>
      <c r="R43" s="38"/>
      <c r="S43" s="12"/>
      <c r="T43" s="12"/>
      <c r="U43" s="12"/>
      <c r="V43" s="12"/>
    </row>
    <row r="44" spans="2:23" ht="24.95" customHeight="1">
      <c r="C44" s="12"/>
      <c r="D44" s="12"/>
      <c r="E44" s="38"/>
      <c r="F44" s="12"/>
      <c r="G44" s="12"/>
      <c r="H44" s="12"/>
      <c r="I44" s="12"/>
      <c r="J44" s="38"/>
      <c r="K44" s="12"/>
      <c r="L44" s="12"/>
      <c r="M44" s="12"/>
      <c r="N44" s="12"/>
      <c r="O44" s="12"/>
      <c r="P44" s="12"/>
      <c r="Q44" s="38"/>
      <c r="R44" s="38"/>
      <c r="S44" s="12"/>
      <c r="T44" s="12"/>
      <c r="U44" s="12"/>
      <c r="V44" s="12"/>
    </row>
    <row r="45" spans="2:23" ht="24.95" customHeight="1">
      <c r="C45" s="12"/>
      <c r="D45" s="12"/>
      <c r="E45" s="38"/>
      <c r="F45" s="12"/>
      <c r="G45" s="12"/>
      <c r="H45" s="12"/>
      <c r="I45" s="12"/>
      <c r="J45" s="38"/>
      <c r="K45" s="12"/>
      <c r="L45" s="12"/>
      <c r="M45" s="12"/>
      <c r="N45" s="12"/>
      <c r="O45" s="12"/>
      <c r="P45" s="12"/>
      <c r="Q45" s="38"/>
      <c r="R45" s="38"/>
      <c r="S45" s="12"/>
      <c r="T45" s="12"/>
      <c r="U45" s="12"/>
      <c r="V45" s="12"/>
    </row>
    <row r="46" spans="2:23" ht="24.95" customHeight="1">
      <c r="C46" s="12"/>
      <c r="D46" s="12"/>
      <c r="E46" s="38"/>
      <c r="F46" s="12"/>
      <c r="G46" s="12"/>
      <c r="H46" s="12"/>
      <c r="I46" s="12"/>
      <c r="J46" s="38"/>
      <c r="K46" s="12"/>
      <c r="L46" s="12"/>
      <c r="M46" s="12"/>
      <c r="N46" s="12"/>
      <c r="O46" s="12"/>
      <c r="P46" s="12"/>
      <c r="Q46" s="38"/>
      <c r="R46" s="38"/>
      <c r="S46" s="12"/>
      <c r="T46" s="12"/>
      <c r="U46" s="12"/>
      <c r="V46" s="12"/>
    </row>
    <row r="47" spans="2:23" ht="24.95" customHeight="1">
      <c r="C47" s="12"/>
      <c r="D47" s="12"/>
      <c r="E47" s="38"/>
      <c r="F47" s="12"/>
      <c r="G47" s="12"/>
      <c r="H47" s="12"/>
      <c r="I47" s="12"/>
      <c r="J47" s="38"/>
      <c r="K47" s="12"/>
      <c r="L47" s="12"/>
      <c r="M47" s="12"/>
      <c r="N47" s="12"/>
      <c r="O47" s="12"/>
      <c r="P47" s="12"/>
      <c r="Q47" s="38"/>
      <c r="R47" s="38"/>
      <c r="S47" s="12"/>
      <c r="T47" s="12"/>
      <c r="U47" s="12"/>
      <c r="V47" s="12"/>
    </row>
    <row r="48" spans="2:23" ht="24.95" customHeight="1">
      <c r="C48" s="12"/>
      <c r="D48" s="12"/>
      <c r="E48" s="38"/>
      <c r="F48" s="12"/>
      <c r="G48" s="12"/>
      <c r="H48" s="12"/>
      <c r="I48" s="12"/>
      <c r="J48" s="38"/>
      <c r="K48" s="12"/>
      <c r="L48" s="12"/>
      <c r="M48" s="12"/>
      <c r="N48" s="12"/>
      <c r="O48" s="12"/>
      <c r="P48" s="12"/>
      <c r="Q48" s="38"/>
      <c r="R48" s="38"/>
      <c r="S48" s="12"/>
      <c r="T48" s="12"/>
      <c r="U48" s="12"/>
      <c r="V48" s="12"/>
    </row>
    <row r="49" spans="3:22" ht="24.95" customHeight="1">
      <c r="C49" s="12"/>
      <c r="D49" s="12"/>
      <c r="E49" s="38"/>
      <c r="F49" s="12"/>
      <c r="G49" s="12"/>
      <c r="H49" s="12"/>
      <c r="I49" s="12"/>
      <c r="J49" s="38"/>
      <c r="K49" s="12"/>
      <c r="L49" s="12"/>
      <c r="M49" s="12"/>
      <c r="N49" s="12"/>
      <c r="O49" s="12"/>
      <c r="P49" s="12"/>
      <c r="Q49" s="38"/>
      <c r="R49" s="38"/>
      <c r="S49" s="12"/>
      <c r="T49" s="12"/>
      <c r="U49" s="12"/>
      <c r="V49" s="12"/>
    </row>
    <row r="50" spans="3:22" ht="24.95" customHeight="1">
      <c r="C50" s="12"/>
      <c r="D50" s="12"/>
      <c r="E50" s="38"/>
      <c r="F50" s="12"/>
      <c r="G50" s="12"/>
      <c r="H50" s="12"/>
      <c r="I50" s="12"/>
      <c r="J50" s="38"/>
      <c r="K50" s="12"/>
      <c r="L50" s="12"/>
      <c r="M50" s="12"/>
      <c r="N50" s="12"/>
      <c r="O50" s="12"/>
      <c r="P50" s="12"/>
      <c r="Q50" s="38"/>
      <c r="R50" s="38"/>
      <c r="S50" s="12"/>
      <c r="T50" s="12"/>
      <c r="U50" s="12"/>
      <c r="V50" s="12"/>
    </row>
    <row r="51" spans="3:22" ht="24.95" customHeight="1">
      <c r="C51" s="12"/>
      <c r="D51" s="12"/>
      <c r="E51" s="38"/>
      <c r="F51" s="12"/>
      <c r="G51" s="12"/>
      <c r="H51" s="12"/>
      <c r="I51" s="12"/>
      <c r="J51" s="38"/>
      <c r="K51" s="12"/>
      <c r="L51" s="12"/>
      <c r="M51" s="12"/>
      <c r="N51" s="12"/>
      <c r="O51" s="12"/>
      <c r="P51" s="12"/>
      <c r="Q51" s="38"/>
      <c r="R51" s="38"/>
      <c r="S51" s="12"/>
      <c r="T51" s="12"/>
      <c r="U51" s="12"/>
      <c r="V51" s="12"/>
    </row>
    <row r="52" spans="3:22" ht="24.95" customHeight="1">
      <c r="C52" s="12"/>
      <c r="D52" s="12"/>
      <c r="E52" s="38"/>
      <c r="F52" s="12"/>
      <c r="G52" s="12"/>
      <c r="H52" s="12"/>
      <c r="I52" s="12"/>
      <c r="J52" s="38"/>
      <c r="K52" s="12"/>
      <c r="L52" s="12"/>
      <c r="M52" s="12"/>
      <c r="N52" s="12"/>
      <c r="O52" s="12"/>
      <c r="P52" s="12"/>
      <c r="Q52" s="38"/>
      <c r="R52" s="38"/>
      <c r="S52" s="12"/>
      <c r="T52" s="12"/>
      <c r="U52" s="12"/>
      <c r="V52" s="12"/>
    </row>
    <row r="53" spans="3:22" ht="24.95" customHeight="1">
      <c r="C53" s="12"/>
      <c r="D53" s="12"/>
      <c r="E53" s="38"/>
      <c r="F53" s="12"/>
      <c r="G53" s="12"/>
      <c r="H53" s="12"/>
      <c r="I53" s="12"/>
      <c r="J53" s="38"/>
      <c r="K53" s="12"/>
      <c r="L53" s="12"/>
      <c r="M53" s="12"/>
      <c r="N53" s="12"/>
      <c r="O53" s="12"/>
      <c r="P53" s="12"/>
      <c r="Q53" s="38"/>
      <c r="R53" s="38"/>
      <c r="S53" s="12"/>
      <c r="T53" s="12"/>
      <c r="U53" s="12"/>
      <c r="V53" s="12"/>
    </row>
    <row r="54" spans="3:22" ht="24.95" customHeight="1">
      <c r="C54" s="12"/>
      <c r="D54" s="12"/>
      <c r="E54" s="38"/>
      <c r="F54" s="12"/>
      <c r="G54" s="12"/>
      <c r="H54" s="12"/>
      <c r="I54" s="12"/>
      <c r="J54" s="38"/>
      <c r="K54" s="12"/>
      <c r="L54" s="12"/>
      <c r="M54" s="12"/>
      <c r="N54" s="12"/>
      <c r="O54" s="12"/>
      <c r="P54" s="12"/>
      <c r="Q54" s="38"/>
      <c r="R54" s="38"/>
      <c r="S54" s="12"/>
      <c r="T54" s="12"/>
      <c r="U54" s="12"/>
      <c r="V54" s="12"/>
    </row>
  </sheetData>
  <mergeCells count="10">
    <mergeCell ref="B7:W7"/>
    <mergeCell ref="B8:W8"/>
    <mergeCell ref="B9:B10"/>
    <mergeCell ref="C9:V9"/>
    <mergeCell ref="W9:W10"/>
    <mergeCell ref="B2:W2"/>
    <mergeCell ref="B3:W3"/>
    <mergeCell ref="B4:W4"/>
    <mergeCell ref="B5:W5"/>
    <mergeCell ref="B6:W6"/>
  </mergeCells>
  <pageMargins left="1.2" right="0.2" top="1.25" bottom="0.25" header="0.3" footer="0.3"/>
  <pageSetup paperSize="9" scale="9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X35"/>
  <sheetViews>
    <sheetView view="pageBreakPreview" topLeftCell="A25" zoomScale="90" zoomScaleSheetLayoutView="90" workbookViewId="0">
      <selection activeCell="S38" sqref="S38"/>
    </sheetView>
  </sheetViews>
  <sheetFormatPr defaultColWidth="5.7109375" defaultRowHeight="24.95" customHeight="1"/>
  <cols>
    <col min="1" max="1" width="5.7109375" style="3"/>
    <col min="2" max="2" width="15.42578125" style="3" customWidth="1"/>
    <col min="3" max="4" width="5.7109375" style="3"/>
    <col min="5" max="5" width="5.7109375" style="34"/>
    <col min="6" max="8" width="5.7109375" style="3"/>
    <col min="9" max="9" width="5.7109375" style="34"/>
    <col min="10" max="15" width="5.7109375" style="3"/>
    <col min="16" max="16" width="5.7109375" style="34"/>
    <col min="17" max="22" width="5.7109375" style="3"/>
    <col min="23" max="23" width="10" style="3" customWidth="1"/>
    <col min="24" max="24" width="0.140625" style="3" hidden="1" customWidth="1"/>
    <col min="25" max="16384" width="5.7109375" style="3"/>
  </cols>
  <sheetData>
    <row r="2" spans="2:24" ht="19.5" customHeight="1">
      <c r="B2" s="48" t="s">
        <v>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2:24" ht="18" customHeight="1">
      <c r="B3" s="48" t="s">
        <v>12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2:24" ht="18" customHeight="1">
      <c r="B4" s="55" t="s">
        <v>16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2:24" ht="25.5" customHeight="1">
      <c r="B5" s="56" t="s">
        <v>17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</row>
    <row r="6" spans="2:24" ht="30.75" customHeight="1" thickBot="1">
      <c r="B6" s="49" t="s">
        <v>5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</row>
    <row r="7" spans="2:24" ht="24.95" customHeight="1" thickTop="1">
      <c r="B7" s="45" t="s">
        <v>25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2:24" ht="24.95" customHeight="1">
      <c r="B8" s="46" t="s">
        <v>27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</row>
    <row r="9" spans="2:24" ht="24.95" customHeight="1">
      <c r="B9" s="50" t="s">
        <v>22</v>
      </c>
      <c r="C9" s="52" t="s">
        <v>1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0" t="s">
        <v>0</v>
      </c>
      <c r="X9" s="57" t="s">
        <v>2</v>
      </c>
    </row>
    <row r="10" spans="2:24" ht="24.95" customHeight="1">
      <c r="B10" s="51"/>
      <c r="C10" s="42">
        <v>1</v>
      </c>
      <c r="D10" s="42">
        <v>2</v>
      </c>
      <c r="E10" s="42">
        <v>3</v>
      </c>
      <c r="F10" s="42">
        <v>4</v>
      </c>
      <c r="G10" s="42">
        <v>5</v>
      </c>
      <c r="H10" s="42">
        <v>6</v>
      </c>
      <c r="I10" s="42">
        <v>7</v>
      </c>
      <c r="J10" s="42">
        <v>8</v>
      </c>
      <c r="K10" s="42">
        <v>9</v>
      </c>
      <c r="L10" s="42">
        <v>10</v>
      </c>
      <c r="M10" s="42">
        <v>11</v>
      </c>
      <c r="N10" s="42">
        <v>12</v>
      </c>
      <c r="O10" s="42">
        <v>13</v>
      </c>
      <c r="P10" s="42">
        <v>14</v>
      </c>
      <c r="Q10" s="42">
        <v>15</v>
      </c>
      <c r="R10" s="42">
        <v>16</v>
      </c>
      <c r="S10" s="42">
        <v>17</v>
      </c>
      <c r="T10" s="42">
        <v>18</v>
      </c>
      <c r="U10" s="42">
        <v>19</v>
      </c>
      <c r="V10" s="42">
        <v>20</v>
      </c>
      <c r="W10" s="51"/>
      <c r="X10" s="57"/>
    </row>
    <row r="11" spans="2:24" ht="24.95" customHeight="1">
      <c r="B11" s="20">
        <v>1</v>
      </c>
      <c r="C11" s="29">
        <v>4</v>
      </c>
      <c r="D11" s="29">
        <v>4</v>
      </c>
      <c r="E11" s="29">
        <v>2</v>
      </c>
      <c r="F11" s="29">
        <v>4</v>
      </c>
      <c r="G11" s="29">
        <v>4</v>
      </c>
      <c r="H11" s="29">
        <v>4</v>
      </c>
      <c r="I11" s="29">
        <v>3</v>
      </c>
      <c r="J11" s="29">
        <v>3</v>
      </c>
      <c r="K11" s="24">
        <v>3</v>
      </c>
      <c r="L11" s="29">
        <v>4</v>
      </c>
      <c r="M11" s="29">
        <v>4</v>
      </c>
      <c r="N11" s="29">
        <v>4</v>
      </c>
      <c r="O11" s="29">
        <v>4</v>
      </c>
      <c r="P11" s="29">
        <v>3</v>
      </c>
      <c r="Q11" s="29">
        <v>4</v>
      </c>
      <c r="R11" s="29">
        <v>3</v>
      </c>
      <c r="S11" s="29">
        <v>4</v>
      </c>
      <c r="T11" s="29">
        <v>3</v>
      </c>
      <c r="U11" s="29">
        <v>3</v>
      </c>
      <c r="V11" s="29">
        <v>3</v>
      </c>
      <c r="W11" s="29">
        <f t="shared" ref="W11:W27" si="0">SUM(C11:V11)</f>
        <v>70</v>
      </c>
      <c r="X11" s="22">
        <v>75</v>
      </c>
    </row>
    <row r="12" spans="2:24" ht="24.95" customHeight="1">
      <c r="B12" s="20">
        <v>2</v>
      </c>
      <c r="C12" s="29">
        <v>4</v>
      </c>
      <c r="D12" s="29">
        <v>4</v>
      </c>
      <c r="E12" s="29">
        <v>3</v>
      </c>
      <c r="F12" s="29">
        <v>4</v>
      </c>
      <c r="G12" s="29">
        <v>4</v>
      </c>
      <c r="H12" s="29">
        <v>4</v>
      </c>
      <c r="I12" s="29">
        <v>3</v>
      </c>
      <c r="J12" s="29">
        <v>2</v>
      </c>
      <c r="K12" s="26">
        <v>3</v>
      </c>
      <c r="L12" s="29">
        <v>4</v>
      </c>
      <c r="M12" s="29">
        <v>4</v>
      </c>
      <c r="N12" s="29">
        <v>4</v>
      </c>
      <c r="O12" s="29">
        <v>4</v>
      </c>
      <c r="P12" s="29">
        <v>3</v>
      </c>
      <c r="Q12" s="29">
        <v>4</v>
      </c>
      <c r="R12" s="29">
        <v>3</v>
      </c>
      <c r="S12" s="29">
        <v>4</v>
      </c>
      <c r="T12" s="29">
        <v>3</v>
      </c>
      <c r="U12" s="29">
        <v>3</v>
      </c>
      <c r="V12" s="29">
        <v>3</v>
      </c>
      <c r="W12" s="29">
        <f t="shared" si="0"/>
        <v>70</v>
      </c>
      <c r="X12" s="22">
        <v>75</v>
      </c>
    </row>
    <row r="13" spans="2:24" ht="24.95" customHeight="1">
      <c r="B13" s="20">
        <v>3</v>
      </c>
      <c r="C13" s="29">
        <v>4</v>
      </c>
      <c r="D13" s="29">
        <v>4</v>
      </c>
      <c r="E13" s="29">
        <v>2</v>
      </c>
      <c r="F13" s="29">
        <v>4</v>
      </c>
      <c r="G13" s="29">
        <v>4</v>
      </c>
      <c r="H13" s="29">
        <v>4</v>
      </c>
      <c r="I13" s="29">
        <v>3</v>
      </c>
      <c r="J13" s="29">
        <v>3</v>
      </c>
      <c r="K13" s="24">
        <v>3</v>
      </c>
      <c r="L13" s="29">
        <v>4</v>
      </c>
      <c r="M13" s="29">
        <v>3</v>
      </c>
      <c r="N13" s="29">
        <v>4</v>
      </c>
      <c r="O13" s="29">
        <v>4</v>
      </c>
      <c r="P13" s="29">
        <v>2</v>
      </c>
      <c r="Q13" s="29">
        <v>4</v>
      </c>
      <c r="R13" s="29">
        <v>3</v>
      </c>
      <c r="S13" s="29">
        <v>4</v>
      </c>
      <c r="T13" s="29">
        <v>4</v>
      </c>
      <c r="U13" s="29">
        <v>3</v>
      </c>
      <c r="V13" s="29">
        <v>3</v>
      </c>
      <c r="W13" s="29">
        <f t="shared" si="0"/>
        <v>69</v>
      </c>
      <c r="X13" s="22">
        <v>75</v>
      </c>
    </row>
    <row r="14" spans="2:24" ht="24.95" customHeight="1">
      <c r="B14" s="20">
        <v>4</v>
      </c>
      <c r="C14" s="29">
        <v>4</v>
      </c>
      <c r="D14" s="29">
        <v>4</v>
      </c>
      <c r="E14" s="29">
        <v>2</v>
      </c>
      <c r="F14" s="29">
        <v>4</v>
      </c>
      <c r="G14" s="29">
        <v>4</v>
      </c>
      <c r="H14" s="29">
        <v>4</v>
      </c>
      <c r="I14" s="29">
        <v>2</v>
      </c>
      <c r="J14" s="29">
        <v>3</v>
      </c>
      <c r="K14" s="26">
        <v>3</v>
      </c>
      <c r="L14" s="29">
        <v>3</v>
      </c>
      <c r="M14" s="29">
        <v>3</v>
      </c>
      <c r="N14" s="29">
        <v>4</v>
      </c>
      <c r="O14" s="29">
        <v>4</v>
      </c>
      <c r="P14" s="29">
        <v>3</v>
      </c>
      <c r="Q14" s="29">
        <v>4</v>
      </c>
      <c r="R14" s="29">
        <v>3</v>
      </c>
      <c r="S14" s="29">
        <v>4</v>
      </c>
      <c r="T14" s="29">
        <v>4</v>
      </c>
      <c r="U14" s="29">
        <v>3</v>
      </c>
      <c r="V14" s="29">
        <v>3</v>
      </c>
      <c r="W14" s="29">
        <f t="shared" si="0"/>
        <v>68</v>
      </c>
      <c r="X14" s="22">
        <v>75</v>
      </c>
    </row>
    <row r="15" spans="2:24" ht="24.95" customHeight="1">
      <c r="B15" s="20">
        <v>5</v>
      </c>
      <c r="C15" s="29">
        <v>4</v>
      </c>
      <c r="D15" s="29">
        <v>4</v>
      </c>
      <c r="E15" s="29">
        <v>3</v>
      </c>
      <c r="F15" s="29">
        <v>4</v>
      </c>
      <c r="G15" s="29">
        <v>4</v>
      </c>
      <c r="H15" s="29">
        <v>4</v>
      </c>
      <c r="I15" s="29">
        <v>2</v>
      </c>
      <c r="J15" s="29">
        <v>2</v>
      </c>
      <c r="K15" s="24">
        <v>3</v>
      </c>
      <c r="L15" s="29">
        <v>4</v>
      </c>
      <c r="M15" s="29">
        <v>4</v>
      </c>
      <c r="N15" s="29">
        <v>3</v>
      </c>
      <c r="O15" s="29">
        <v>3</v>
      </c>
      <c r="P15" s="29">
        <v>2</v>
      </c>
      <c r="Q15" s="29">
        <v>3</v>
      </c>
      <c r="R15" s="29">
        <v>3</v>
      </c>
      <c r="S15" s="29">
        <v>4</v>
      </c>
      <c r="T15" s="29">
        <v>3</v>
      </c>
      <c r="U15" s="29">
        <v>3</v>
      </c>
      <c r="V15" s="29">
        <v>3</v>
      </c>
      <c r="W15" s="29">
        <f t="shared" si="0"/>
        <v>65</v>
      </c>
      <c r="X15" s="22">
        <v>75</v>
      </c>
    </row>
    <row r="16" spans="2:24" ht="24.95" customHeight="1">
      <c r="B16" s="20">
        <v>6</v>
      </c>
      <c r="C16" s="29">
        <v>4</v>
      </c>
      <c r="D16" s="29">
        <v>4</v>
      </c>
      <c r="E16" s="29">
        <v>2</v>
      </c>
      <c r="F16" s="29">
        <v>4</v>
      </c>
      <c r="G16" s="29">
        <v>4</v>
      </c>
      <c r="H16" s="29">
        <v>3</v>
      </c>
      <c r="I16" s="29">
        <v>3</v>
      </c>
      <c r="J16" s="29">
        <v>3</v>
      </c>
      <c r="K16" s="26">
        <v>3</v>
      </c>
      <c r="L16" s="29">
        <v>4</v>
      </c>
      <c r="M16" s="29">
        <v>4</v>
      </c>
      <c r="N16" s="29">
        <v>4</v>
      </c>
      <c r="O16" s="29">
        <v>4</v>
      </c>
      <c r="P16" s="29">
        <v>2</v>
      </c>
      <c r="Q16" s="29">
        <v>4</v>
      </c>
      <c r="R16" s="29">
        <v>3</v>
      </c>
      <c r="S16" s="29">
        <v>3</v>
      </c>
      <c r="T16" s="29">
        <v>4</v>
      </c>
      <c r="U16" s="29">
        <v>3</v>
      </c>
      <c r="V16" s="29">
        <v>3</v>
      </c>
      <c r="W16" s="29">
        <f t="shared" si="0"/>
        <v>68</v>
      </c>
      <c r="X16" s="22">
        <v>75</v>
      </c>
    </row>
    <row r="17" spans="2:24" ht="24.95" customHeight="1">
      <c r="B17" s="20">
        <v>7</v>
      </c>
      <c r="C17" s="29">
        <v>4</v>
      </c>
      <c r="D17" s="29">
        <v>3</v>
      </c>
      <c r="E17" s="29">
        <v>3</v>
      </c>
      <c r="F17" s="29">
        <v>4</v>
      </c>
      <c r="G17" s="29">
        <v>4</v>
      </c>
      <c r="H17" s="29">
        <v>3</v>
      </c>
      <c r="I17" s="29">
        <v>2</v>
      </c>
      <c r="J17" s="29">
        <v>3</v>
      </c>
      <c r="K17" s="24">
        <v>3</v>
      </c>
      <c r="L17" s="29">
        <v>4</v>
      </c>
      <c r="M17" s="29">
        <v>3</v>
      </c>
      <c r="N17" s="29">
        <v>3</v>
      </c>
      <c r="O17" s="29">
        <v>4</v>
      </c>
      <c r="P17" s="29">
        <v>3</v>
      </c>
      <c r="Q17" s="29">
        <v>3</v>
      </c>
      <c r="R17" s="29">
        <v>3</v>
      </c>
      <c r="S17" s="29">
        <v>3</v>
      </c>
      <c r="T17" s="29">
        <v>3</v>
      </c>
      <c r="U17" s="29">
        <v>3</v>
      </c>
      <c r="V17" s="29">
        <v>3</v>
      </c>
      <c r="W17" s="29">
        <f t="shared" si="0"/>
        <v>64</v>
      </c>
      <c r="X17" s="22">
        <v>75</v>
      </c>
    </row>
    <row r="18" spans="2:24" ht="24.95" customHeight="1">
      <c r="B18" s="20">
        <v>8</v>
      </c>
      <c r="C18" s="29">
        <v>4</v>
      </c>
      <c r="D18" s="29">
        <v>4</v>
      </c>
      <c r="E18" s="29">
        <v>3</v>
      </c>
      <c r="F18" s="29">
        <v>2</v>
      </c>
      <c r="G18" s="29">
        <v>4</v>
      </c>
      <c r="H18" s="29">
        <v>4</v>
      </c>
      <c r="I18" s="29">
        <v>3</v>
      </c>
      <c r="J18" s="29">
        <v>3</v>
      </c>
      <c r="K18" s="26">
        <v>3</v>
      </c>
      <c r="L18" s="29">
        <v>4</v>
      </c>
      <c r="M18" s="29">
        <v>4</v>
      </c>
      <c r="N18" s="29">
        <v>4</v>
      </c>
      <c r="O18" s="29">
        <v>4</v>
      </c>
      <c r="P18" s="29">
        <v>3</v>
      </c>
      <c r="Q18" s="29">
        <v>4</v>
      </c>
      <c r="R18" s="29">
        <v>4</v>
      </c>
      <c r="S18" s="29">
        <v>4</v>
      </c>
      <c r="T18" s="29">
        <v>3</v>
      </c>
      <c r="U18" s="29">
        <v>3</v>
      </c>
      <c r="V18" s="29">
        <v>3</v>
      </c>
      <c r="W18" s="29">
        <f t="shared" si="0"/>
        <v>70</v>
      </c>
      <c r="X18" s="22">
        <v>75</v>
      </c>
    </row>
    <row r="19" spans="2:24" ht="24.95" customHeight="1">
      <c r="B19" s="20">
        <v>9</v>
      </c>
      <c r="C19" s="29">
        <v>4</v>
      </c>
      <c r="D19" s="29">
        <v>3</v>
      </c>
      <c r="E19" s="29">
        <v>3</v>
      </c>
      <c r="F19" s="29">
        <v>4</v>
      </c>
      <c r="G19" s="29">
        <v>3</v>
      </c>
      <c r="H19" s="29">
        <v>3</v>
      </c>
      <c r="I19" s="29">
        <v>2</v>
      </c>
      <c r="J19" s="29">
        <v>3</v>
      </c>
      <c r="K19" s="24">
        <v>3</v>
      </c>
      <c r="L19" s="29">
        <v>4</v>
      </c>
      <c r="M19" s="29">
        <v>4</v>
      </c>
      <c r="N19" s="29">
        <v>4</v>
      </c>
      <c r="O19" s="29">
        <v>4</v>
      </c>
      <c r="P19" s="19">
        <v>2</v>
      </c>
      <c r="Q19" s="29">
        <v>4</v>
      </c>
      <c r="R19" s="29">
        <v>3</v>
      </c>
      <c r="S19" s="29">
        <v>4</v>
      </c>
      <c r="T19" s="29">
        <v>3</v>
      </c>
      <c r="U19" s="29">
        <v>4</v>
      </c>
      <c r="V19" s="29">
        <v>3</v>
      </c>
      <c r="W19" s="29">
        <f t="shared" si="0"/>
        <v>67</v>
      </c>
      <c r="X19" s="22">
        <v>75</v>
      </c>
    </row>
    <row r="20" spans="2:24" ht="24.95" customHeight="1">
      <c r="B20" s="20">
        <v>10</v>
      </c>
      <c r="C20" s="29">
        <v>4</v>
      </c>
      <c r="D20" s="29">
        <v>4</v>
      </c>
      <c r="E20" s="29">
        <v>2</v>
      </c>
      <c r="F20" s="29">
        <v>4</v>
      </c>
      <c r="G20" s="29">
        <v>4</v>
      </c>
      <c r="H20" s="29">
        <v>4</v>
      </c>
      <c r="I20" s="29">
        <v>3</v>
      </c>
      <c r="J20" s="29">
        <v>3</v>
      </c>
      <c r="K20" s="26">
        <v>3</v>
      </c>
      <c r="L20" s="29">
        <v>4</v>
      </c>
      <c r="M20" s="29">
        <v>4</v>
      </c>
      <c r="N20" s="29">
        <v>4</v>
      </c>
      <c r="O20" s="29">
        <v>4</v>
      </c>
      <c r="P20" s="19">
        <v>2</v>
      </c>
      <c r="Q20" s="29">
        <v>4</v>
      </c>
      <c r="R20" s="29">
        <v>3</v>
      </c>
      <c r="S20" s="29">
        <v>3</v>
      </c>
      <c r="T20" s="29">
        <v>3</v>
      </c>
      <c r="U20" s="29">
        <v>3</v>
      </c>
      <c r="V20" s="29">
        <v>3</v>
      </c>
      <c r="W20" s="29">
        <f t="shared" si="0"/>
        <v>68</v>
      </c>
      <c r="X20" s="22">
        <v>75</v>
      </c>
    </row>
    <row r="21" spans="2:24" ht="24.95" customHeight="1">
      <c r="B21" s="20">
        <v>11</v>
      </c>
      <c r="C21" s="29">
        <v>3</v>
      </c>
      <c r="D21" s="29">
        <v>3</v>
      </c>
      <c r="E21" s="29">
        <v>2</v>
      </c>
      <c r="F21" s="29">
        <v>3</v>
      </c>
      <c r="G21" s="29">
        <v>2</v>
      </c>
      <c r="H21" s="29">
        <v>4</v>
      </c>
      <c r="I21" s="29">
        <v>2</v>
      </c>
      <c r="J21" s="29">
        <v>4</v>
      </c>
      <c r="K21" s="24">
        <v>3</v>
      </c>
      <c r="L21" s="29">
        <v>4</v>
      </c>
      <c r="M21" s="29">
        <v>4</v>
      </c>
      <c r="N21" s="29">
        <v>4</v>
      </c>
      <c r="O21" s="29">
        <v>4</v>
      </c>
      <c r="P21" s="19">
        <v>2</v>
      </c>
      <c r="Q21" s="29">
        <v>4</v>
      </c>
      <c r="R21" s="29">
        <v>3</v>
      </c>
      <c r="S21" s="29">
        <v>3</v>
      </c>
      <c r="T21" s="29">
        <v>4</v>
      </c>
      <c r="U21" s="29">
        <v>4</v>
      </c>
      <c r="V21" s="29">
        <v>3</v>
      </c>
      <c r="W21" s="29">
        <f t="shared" si="0"/>
        <v>65</v>
      </c>
      <c r="X21" s="22">
        <v>75</v>
      </c>
    </row>
    <row r="22" spans="2:24" ht="24.95" customHeight="1">
      <c r="B22" s="20">
        <v>12</v>
      </c>
      <c r="C22" s="29">
        <v>4</v>
      </c>
      <c r="D22" s="29">
        <v>4</v>
      </c>
      <c r="E22" s="29">
        <v>2</v>
      </c>
      <c r="F22" s="29">
        <v>4</v>
      </c>
      <c r="G22" s="29">
        <v>3</v>
      </c>
      <c r="H22" s="29">
        <v>4</v>
      </c>
      <c r="I22" s="29">
        <v>3</v>
      </c>
      <c r="J22" s="29">
        <v>4</v>
      </c>
      <c r="K22" s="26">
        <v>3</v>
      </c>
      <c r="L22" s="29">
        <v>4</v>
      </c>
      <c r="M22" s="29">
        <v>4</v>
      </c>
      <c r="N22" s="29">
        <v>4</v>
      </c>
      <c r="O22" s="29">
        <v>4</v>
      </c>
      <c r="P22" s="19">
        <v>3</v>
      </c>
      <c r="Q22" s="29">
        <v>4</v>
      </c>
      <c r="R22" s="29">
        <v>3</v>
      </c>
      <c r="S22" s="29">
        <v>4</v>
      </c>
      <c r="T22" s="29">
        <v>3</v>
      </c>
      <c r="U22" s="29">
        <v>3</v>
      </c>
      <c r="V22" s="29">
        <v>3</v>
      </c>
      <c r="W22" s="29">
        <f t="shared" si="0"/>
        <v>70</v>
      </c>
      <c r="X22" s="22">
        <v>75</v>
      </c>
    </row>
    <row r="23" spans="2:24" ht="24.95" customHeight="1">
      <c r="B23" s="20">
        <v>13</v>
      </c>
      <c r="C23" s="29">
        <v>4</v>
      </c>
      <c r="D23" s="29">
        <v>4</v>
      </c>
      <c r="E23" s="29">
        <v>3</v>
      </c>
      <c r="F23" s="29">
        <v>4</v>
      </c>
      <c r="G23" s="29">
        <v>4</v>
      </c>
      <c r="H23" s="29">
        <v>4</v>
      </c>
      <c r="I23" s="29">
        <v>3</v>
      </c>
      <c r="J23" s="29">
        <v>3</v>
      </c>
      <c r="K23" s="24">
        <v>4</v>
      </c>
      <c r="L23" s="29">
        <v>4</v>
      </c>
      <c r="M23" s="29">
        <v>3</v>
      </c>
      <c r="N23" s="29">
        <v>4</v>
      </c>
      <c r="O23" s="29">
        <v>4</v>
      </c>
      <c r="P23" s="19">
        <v>2</v>
      </c>
      <c r="Q23" s="29">
        <v>4</v>
      </c>
      <c r="R23" s="29">
        <v>4</v>
      </c>
      <c r="S23" s="29">
        <v>4</v>
      </c>
      <c r="T23" s="29">
        <v>4</v>
      </c>
      <c r="U23" s="29">
        <v>3</v>
      </c>
      <c r="V23" s="29">
        <v>3</v>
      </c>
      <c r="W23" s="29">
        <f t="shared" si="0"/>
        <v>72</v>
      </c>
      <c r="X23" s="22">
        <v>75</v>
      </c>
    </row>
    <row r="24" spans="2:24" ht="24.95" customHeight="1">
      <c r="B24" s="20">
        <v>14</v>
      </c>
      <c r="C24" s="29">
        <v>3</v>
      </c>
      <c r="D24" s="29">
        <v>4</v>
      </c>
      <c r="E24" s="29">
        <v>2</v>
      </c>
      <c r="F24" s="29">
        <v>3</v>
      </c>
      <c r="G24" s="29">
        <v>4</v>
      </c>
      <c r="H24" s="29">
        <v>4</v>
      </c>
      <c r="I24" s="29">
        <v>2</v>
      </c>
      <c r="J24" s="29">
        <v>4</v>
      </c>
      <c r="K24" s="26">
        <v>3</v>
      </c>
      <c r="L24" s="29">
        <v>4</v>
      </c>
      <c r="M24" s="29">
        <v>4</v>
      </c>
      <c r="N24" s="29">
        <v>4</v>
      </c>
      <c r="O24" s="29">
        <v>4</v>
      </c>
      <c r="P24" s="19">
        <v>3</v>
      </c>
      <c r="Q24" s="29">
        <v>4</v>
      </c>
      <c r="R24" s="29">
        <v>3</v>
      </c>
      <c r="S24" s="29">
        <v>4</v>
      </c>
      <c r="T24" s="29">
        <v>3</v>
      </c>
      <c r="U24" s="29">
        <v>3</v>
      </c>
      <c r="V24" s="29">
        <v>3</v>
      </c>
      <c r="W24" s="29">
        <f t="shared" si="0"/>
        <v>68</v>
      </c>
      <c r="X24" s="22">
        <v>75</v>
      </c>
    </row>
    <row r="25" spans="2:24" ht="24.95" customHeight="1">
      <c r="B25" s="20">
        <v>15</v>
      </c>
      <c r="C25" s="29">
        <v>4</v>
      </c>
      <c r="D25" s="29">
        <v>4</v>
      </c>
      <c r="E25" s="29">
        <v>2</v>
      </c>
      <c r="F25" s="29">
        <v>4</v>
      </c>
      <c r="G25" s="29">
        <v>4</v>
      </c>
      <c r="H25" s="29">
        <v>4</v>
      </c>
      <c r="I25" s="29">
        <v>2</v>
      </c>
      <c r="J25" s="29">
        <v>3</v>
      </c>
      <c r="K25" s="24">
        <v>4</v>
      </c>
      <c r="L25" s="29">
        <v>4</v>
      </c>
      <c r="M25" s="29">
        <v>4</v>
      </c>
      <c r="N25" s="29">
        <v>4</v>
      </c>
      <c r="O25" s="29">
        <v>4</v>
      </c>
      <c r="P25" s="29">
        <v>2</v>
      </c>
      <c r="Q25" s="29">
        <v>4</v>
      </c>
      <c r="R25" s="29">
        <v>3</v>
      </c>
      <c r="S25" s="29">
        <v>4</v>
      </c>
      <c r="T25" s="29">
        <v>3</v>
      </c>
      <c r="U25" s="29">
        <v>4</v>
      </c>
      <c r="V25" s="29">
        <v>3</v>
      </c>
      <c r="W25" s="29">
        <f t="shared" si="0"/>
        <v>70</v>
      </c>
      <c r="X25" s="22">
        <v>75</v>
      </c>
    </row>
    <row r="26" spans="2:24" ht="24.95" customHeight="1">
      <c r="B26" s="20">
        <v>16</v>
      </c>
      <c r="C26" s="29">
        <v>4</v>
      </c>
      <c r="D26" s="29">
        <v>4</v>
      </c>
      <c r="E26" s="29">
        <v>3</v>
      </c>
      <c r="F26" s="29">
        <v>3</v>
      </c>
      <c r="G26" s="29">
        <v>4</v>
      </c>
      <c r="H26" s="29">
        <v>4</v>
      </c>
      <c r="I26" s="29">
        <v>2</v>
      </c>
      <c r="J26" s="29">
        <v>3</v>
      </c>
      <c r="K26" s="26">
        <v>3</v>
      </c>
      <c r="L26" s="29">
        <v>4</v>
      </c>
      <c r="M26" s="29">
        <v>4</v>
      </c>
      <c r="N26" s="29">
        <v>4</v>
      </c>
      <c r="O26" s="29">
        <v>4</v>
      </c>
      <c r="P26" s="29">
        <v>2</v>
      </c>
      <c r="Q26" s="29">
        <v>4</v>
      </c>
      <c r="R26" s="29">
        <v>3</v>
      </c>
      <c r="S26" s="29">
        <v>4</v>
      </c>
      <c r="T26" s="29">
        <v>4</v>
      </c>
      <c r="U26" s="29">
        <v>4</v>
      </c>
      <c r="V26" s="29">
        <v>3</v>
      </c>
      <c r="W26" s="29">
        <f t="shared" si="0"/>
        <v>70</v>
      </c>
      <c r="X26" s="22">
        <v>75</v>
      </c>
    </row>
    <row r="27" spans="2:24" ht="24.95" customHeight="1">
      <c r="B27" s="20">
        <v>17</v>
      </c>
      <c r="C27" s="29">
        <v>4</v>
      </c>
      <c r="D27" s="29">
        <v>4</v>
      </c>
      <c r="E27" s="29">
        <v>2</v>
      </c>
      <c r="F27" s="29">
        <v>4</v>
      </c>
      <c r="G27" s="29">
        <v>4</v>
      </c>
      <c r="H27" s="29">
        <v>4</v>
      </c>
      <c r="I27" s="29">
        <v>2</v>
      </c>
      <c r="J27" s="29">
        <v>3</v>
      </c>
      <c r="K27" s="24">
        <v>3</v>
      </c>
      <c r="L27" s="29">
        <v>4</v>
      </c>
      <c r="M27" s="29">
        <v>4</v>
      </c>
      <c r="N27" s="29">
        <v>4</v>
      </c>
      <c r="O27" s="29">
        <v>3</v>
      </c>
      <c r="P27" s="29">
        <v>3</v>
      </c>
      <c r="Q27" s="29">
        <v>3</v>
      </c>
      <c r="R27" s="29">
        <v>3</v>
      </c>
      <c r="S27" s="29">
        <v>4</v>
      </c>
      <c r="T27" s="29">
        <v>4</v>
      </c>
      <c r="U27" s="29">
        <v>4</v>
      </c>
      <c r="V27" s="29">
        <v>3</v>
      </c>
      <c r="W27" s="29">
        <f t="shared" si="0"/>
        <v>69</v>
      </c>
      <c r="X27" s="22">
        <v>75</v>
      </c>
    </row>
    <row r="28" spans="2:24" ht="21.75" customHeight="1">
      <c r="B28" s="39" t="s">
        <v>23</v>
      </c>
      <c r="C28" s="29">
        <f t="shared" ref="C28:V28" si="1">SUM(C11:C27)</f>
        <v>66</v>
      </c>
      <c r="D28" s="29">
        <f t="shared" si="1"/>
        <v>65</v>
      </c>
      <c r="E28" s="29">
        <f t="shared" si="1"/>
        <v>41</v>
      </c>
      <c r="F28" s="29">
        <f t="shared" si="1"/>
        <v>63</v>
      </c>
      <c r="G28" s="29">
        <f t="shared" si="1"/>
        <v>64</v>
      </c>
      <c r="H28" s="29">
        <f t="shared" si="1"/>
        <v>65</v>
      </c>
      <c r="I28" s="29">
        <f t="shared" si="1"/>
        <v>42</v>
      </c>
      <c r="J28" s="29">
        <f t="shared" si="1"/>
        <v>52</v>
      </c>
      <c r="K28" s="29">
        <f t="shared" si="1"/>
        <v>53</v>
      </c>
      <c r="L28" s="29">
        <f t="shared" si="1"/>
        <v>67</v>
      </c>
      <c r="M28" s="29">
        <f t="shared" si="1"/>
        <v>64</v>
      </c>
      <c r="N28" s="29">
        <f t="shared" si="1"/>
        <v>66</v>
      </c>
      <c r="O28" s="29">
        <f t="shared" si="1"/>
        <v>66</v>
      </c>
      <c r="P28" s="29">
        <f t="shared" si="1"/>
        <v>42</v>
      </c>
      <c r="Q28" s="29">
        <f t="shared" si="1"/>
        <v>65</v>
      </c>
      <c r="R28" s="29">
        <f t="shared" si="1"/>
        <v>53</v>
      </c>
      <c r="S28" s="29">
        <f t="shared" si="1"/>
        <v>64</v>
      </c>
      <c r="T28" s="29">
        <f t="shared" si="1"/>
        <v>58</v>
      </c>
      <c r="U28" s="29">
        <f t="shared" si="1"/>
        <v>56</v>
      </c>
      <c r="V28" s="29">
        <f t="shared" si="1"/>
        <v>51</v>
      </c>
      <c r="W28" s="22">
        <f t="shared" ref="W28" si="2">SUM(C28:V28)</f>
        <v>1163</v>
      </c>
      <c r="X28" s="2">
        <f>SUM(X11:X27)</f>
        <v>1275</v>
      </c>
    </row>
    <row r="29" spans="2:24" ht="27" customHeight="1">
      <c r="B29" s="39" t="s">
        <v>24</v>
      </c>
      <c r="C29" s="29">
        <f>C28/17</f>
        <v>3.8823529411764706</v>
      </c>
      <c r="D29" s="29">
        <f t="shared" ref="D29:V29" si="3">D28/17</f>
        <v>3.8235294117647061</v>
      </c>
      <c r="E29" s="29">
        <f t="shared" si="3"/>
        <v>2.4117647058823528</v>
      </c>
      <c r="F29" s="29">
        <f t="shared" si="3"/>
        <v>3.7058823529411766</v>
      </c>
      <c r="G29" s="29">
        <f t="shared" si="3"/>
        <v>3.7647058823529411</v>
      </c>
      <c r="H29" s="29">
        <f t="shared" si="3"/>
        <v>3.8235294117647061</v>
      </c>
      <c r="I29" s="29">
        <f t="shared" si="3"/>
        <v>2.4705882352941178</v>
      </c>
      <c r="J29" s="29">
        <f t="shared" si="3"/>
        <v>3.0588235294117645</v>
      </c>
      <c r="K29" s="29">
        <f t="shared" si="3"/>
        <v>3.1176470588235294</v>
      </c>
      <c r="L29" s="29">
        <f t="shared" si="3"/>
        <v>3.9411764705882355</v>
      </c>
      <c r="M29" s="29">
        <f t="shared" si="3"/>
        <v>3.7647058823529411</v>
      </c>
      <c r="N29" s="29">
        <f t="shared" si="3"/>
        <v>3.8823529411764706</v>
      </c>
      <c r="O29" s="29">
        <f t="shared" si="3"/>
        <v>3.8823529411764706</v>
      </c>
      <c r="P29" s="29">
        <f t="shared" si="3"/>
        <v>2.4705882352941178</v>
      </c>
      <c r="Q29" s="29">
        <f t="shared" si="3"/>
        <v>3.8235294117647061</v>
      </c>
      <c r="R29" s="29">
        <f t="shared" si="3"/>
        <v>3.1176470588235294</v>
      </c>
      <c r="S29" s="29">
        <f t="shared" si="3"/>
        <v>3.7647058823529411</v>
      </c>
      <c r="T29" s="29">
        <f t="shared" si="3"/>
        <v>3.4117647058823528</v>
      </c>
      <c r="U29" s="29">
        <f t="shared" si="3"/>
        <v>3.2941176470588234</v>
      </c>
      <c r="V29" s="29">
        <f t="shared" si="3"/>
        <v>3</v>
      </c>
      <c r="W29" s="14">
        <f>SUM(C29:V29)/20</f>
        <v>3.4205882352941175</v>
      </c>
    </row>
    <row r="30" spans="2:24" ht="24.95" customHeight="1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4"/>
      <c r="Q30" s="41"/>
      <c r="R30" s="41"/>
      <c r="S30" s="10"/>
      <c r="T30" s="4"/>
      <c r="U30" s="4"/>
      <c r="V30" s="4"/>
      <c r="W30" s="4"/>
    </row>
    <row r="31" spans="2:24" ht="24.9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2:24" ht="24.95" customHeight="1">
      <c r="B32" s="4"/>
      <c r="C32" s="4"/>
      <c r="D32" s="4"/>
      <c r="E32" s="4"/>
      <c r="F32" s="4"/>
      <c r="G32" s="4"/>
      <c r="H32" s="4"/>
      <c r="I32" s="3"/>
      <c r="P32" s="3"/>
    </row>
    <row r="33" spans="2:23" ht="24.95" customHeight="1">
      <c r="B33" s="4"/>
      <c r="C33" s="4"/>
      <c r="D33" s="4"/>
      <c r="E33" s="4"/>
      <c r="F33" s="4"/>
      <c r="G33" s="4"/>
      <c r="H33" s="4"/>
      <c r="I33" s="3"/>
      <c r="P33" s="3"/>
    </row>
    <row r="34" spans="2:23" ht="24.95" customHeight="1">
      <c r="C34" s="4"/>
      <c r="D34" s="4"/>
      <c r="E34" s="4"/>
      <c r="F34" s="4"/>
      <c r="G34" s="4"/>
      <c r="H34" s="4"/>
      <c r="I34" s="3"/>
      <c r="P34" s="3"/>
    </row>
    <row r="35" spans="2:23" ht="24.95" customHeight="1">
      <c r="B35" s="7"/>
      <c r="C35" s="4"/>
      <c r="D35" s="4"/>
      <c r="E35" s="4"/>
      <c r="F35" s="4"/>
      <c r="G35" s="4"/>
      <c r="H35" s="4"/>
      <c r="I35" s="3"/>
      <c r="P35" s="3"/>
      <c r="S35" s="7"/>
      <c r="T35" s="7"/>
      <c r="U35" s="7"/>
      <c r="V35" s="7"/>
      <c r="W35" s="7"/>
    </row>
  </sheetData>
  <mergeCells count="11">
    <mergeCell ref="B7:X7"/>
    <mergeCell ref="B8:X8"/>
    <mergeCell ref="B9:B10"/>
    <mergeCell ref="C9:V9"/>
    <mergeCell ref="W9:W10"/>
    <mergeCell ref="X9:X10"/>
    <mergeCell ref="B2:X2"/>
    <mergeCell ref="B3:X3"/>
    <mergeCell ref="B4:X4"/>
    <mergeCell ref="B5:X5"/>
    <mergeCell ref="B6:X6"/>
  </mergeCells>
  <pageMargins left="1.2" right="0.2" top="1.25" bottom="0.25" header="0.3" footer="0.3"/>
  <pageSetup paperSize="9" scale="94" orientation="landscape" horizontalDpi="300" verticalDpi="300" r:id="rId1"/>
  <colBreaks count="1" manualBreakCount="1">
    <brk id="23" min="1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X35"/>
  <sheetViews>
    <sheetView tabSelected="1" view="pageBreakPreview" topLeftCell="A22" zoomScaleSheetLayoutView="100" workbookViewId="0">
      <selection activeCell="T32" sqref="T32"/>
    </sheetView>
  </sheetViews>
  <sheetFormatPr defaultColWidth="5.7109375" defaultRowHeight="24.95" customHeight="1"/>
  <cols>
    <col min="1" max="1" width="5.7109375" style="3"/>
    <col min="2" max="2" width="15.140625" style="3" customWidth="1"/>
    <col min="3" max="4" width="5.7109375" style="3"/>
    <col min="5" max="5" width="6.28515625" style="34" customWidth="1"/>
    <col min="6" max="8" width="5.7109375" style="3"/>
    <col min="9" max="9" width="5.7109375" style="34"/>
    <col min="10" max="16" width="5.7109375" style="3"/>
    <col min="17" max="17" width="5.7109375" style="34"/>
    <col min="18" max="22" width="5.7109375" style="3"/>
    <col min="23" max="23" width="10.42578125" style="3" customWidth="1"/>
    <col min="24" max="24" width="11.28515625" style="3" hidden="1" customWidth="1"/>
    <col min="25" max="25" width="6.28515625" style="3" customWidth="1"/>
    <col min="26" max="16384" width="5.7109375" style="3"/>
  </cols>
  <sheetData>
    <row r="2" spans="2:24" ht="19.5" customHeight="1">
      <c r="B2" s="48" t="s">
        <v>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2:24" ht="18" customHeight="1">
      <c r="B3" s="48" t="s">
        <v>12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2:24" ht="18" customHeight="1">
      <c r="B4" s="55" t="s">
        <v>16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2:24" ht="23.25" customHeight="1">
      <c r="B5" s="55" t="s">
        <v>17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2:24" ht="30.75" customHeight="1" thickBot="1">
      <c r="B6" s="60" t="s">
        <v>5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2:24" ht="24.95" customHeight="1" thickTop="1">
      <c r="B7" s="45" t="s">
        <v>25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2:24" ht="24.95" customHeight="1">
      <c r="B8" s="46" t="s">
        <v>28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</row>
    <row r="9" spans="2:24" ht="24.95" customHeight="1">
      <c r="B9" s="50" t="s">
        <v>22</v>
      </c>
      <c r="C9" s="58" t="s">
        <v>1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9" t="s">
        <v>0</v>
      </c>
      <c r="X9" s="57" t="s">
        <v>2</v>
      </c>
    </row>
    <row r="10" spans="2:24" ht="24.95" customHeight="1">
      <c r="B10" s="51"/>
      <c r="C10" s="21">
        <v>1</v>
      </c>
      <c r="D10" s="21">
        <v>2</v>
      </c>
      <c r="E10" s="43">
        <v>3</v>
      </c>
      <c r="F10" s="43">
        <v>4</v>
      </c>
      <c r="G10" s="43">
        <v>5</v>
      </c>
      <c r="H10" s="43">
        <v>6</v>
      </c>
      <c r="I10" s="43">
        <v>7</v>
      </c>
      <c r="J10" s="43">
        <v>8</v>
      </c>
      <c r="K10" s="43">
        <v>9</v>
      </c>
      <c r="L10" s="43">
        <v>10</v>
      </c>
      <c r="M10" s="43">
        <v>11</v>
      </c>
      <c r="N10" s="43">
        <v>12</v>
      </c>
      <c r="O10" s="43">
        <v>13</v>
      </c>
      <c r="P10" s="43">
        <v>14</v>
      </c>
      <c r="Q10" s="43">
        <v>15</v>
      </c>
      <c r="R10" s="43">
        <v>16</v>
      </c>
      <c r="S10" s="21">
        <v>17</v>
      </c>
      <c r="T10" s="21">
        <v>18</v>
      </c>
      <c r="U10" s="21">
        <v>19</v>
      </c>
      <c r="V10" s="21">
        <v>20</v>
      </c>
      <c r="W10" s="59"/>
      <c r="X10" s="57"/>
    </row>
    <row r="11" spans="2:24" ht="24.95" customHeight="1">
      <c r="B11" s="20">
        <v>1</v>
      </c>
      <c r="C11" s="20">
        <v>4</v>
      </c>
      <c r="D11" s="20">
        <v>3</v>
      </c>
      <c r="E11" s="29">
        <v>2</v>
      </c>
      <c r="F11" s="29">
        <v>4</v>
      </c>
      <c r="G11" s="29">
        <v>4</v>
      </c>
      <c r="H11" s="29">
        <v>3</v>
      </c>
      <c r="I11" s="29">
        <v>3</v>
      </c>
      <c r="J11" s="29">
        <v>3</v>
      </c>
      <c r="K11" s="24">
        <v>4</v>
      </c>
      <c r="L11" s="29">
        <v>4</v>
      </c>
      <c r="M11" s="29">
        <v>4</v>
      </c>
      <c r="N11" s="29">
        <v>4</v>
      </c>
      <c r="O11" s="29">
        <v>4</v>
      </c>
      <c r="P11" s="29">
        <v>4</v>
      </c>
      <c r="Q11" s="29">
        <v>3</v>
      </c>
      <c r="R11" s="29">
        <v>4</v>
      </c>
      <c r="S11" s="20">
        <v>4</v>
      </c>
      <c r="T11" s="20">
        <v>4</v>
      </c>
      <c r="U11" s="20">
        <v>4</v>
      </c>
      <c r="V11" s="20">
        <v>3</v>
      </c>
      <c r="W11" s="20">
        <f t="shared" ref="W11:W27" si="0">SUM(C11:V11)</f>
        <v>72</v>
      </c>
      <c r="X11" s="22">
        <v>75</v>
      </c>
    </row>
    <row r="12" spans="2:24" ht="24.95" customHeight="1">
      <c r="B12" s="20">
        <v>2</v>
      </c>
      <c r="C12" s="20">
        <v>4</v>
      </c>
      <c r="D12" s="20">
        <v>4</v>
      </c>
      <c r="E12" s="29">
        <v>3</v>
      </c>
      <c r="F12" s="29">
        <v>3</v>
      </c>
      <c r="G12" s="29">
        <v>3</v>
      </c>
      <c r="H12" s="29">
        <v>3</v>
      </c>
      <c r="I12" s="29">
        <v>3</v>
      </c>
      <c r="J12" s="29">
        <v>3</v>
      </c>
      <c r="K12" s="26">
        <v>4</v>
      </c>
      <c r="L12" s="29">
        <v>4</v>
      </c>
      <c r="M12" s="29">
        <v>4</v>
      </c>
      <c r="N12" s="29">
        <v>4</v>
      </c>
      <c r="O12" s="29">
        <v>4</v>
      </c>
      <c r="P12" s="29">
        <v>3</v>
      </c>
      <c r="Q12" s="29">
        <v>3</v>
      </c>
      <c r="R12" s="29">
        <v>3</v>
      </c>
      <c r="S12" s="20">
        <v>3</v>
      </c>
      <c r="T12" s="20">
        <v>4</v>
      </c>
      <c r="U12" s="20">
        <v>4</v>
      </c>
      <c r="V12" s="20">
        <v>4</v>
      </c>
      <c r="W12" s="20">
        <f t="shared" si="0"/>
        <v>70</v>
      </c>
      <c r="X12" s="22">
        <v>75</v>
      </c>
    </row>
    <row r="13" spans="2:24" ht="24.95" customHeight="1">
      <c r="B13" s="20">
        <v>3</v>
      </c>
      <c r="C13" s="20">
        <v>3</v>
      </c>
      <c r="D13" s="20">
        <v>4</v>
      </c>
      <c r="E13" s="29">
        <v>3</v>
      </c>
      <c r="F13" s="29">
        <v>4</v>
      </c>
      <c r="G13" s="29">
        <v>4</v>
      </c>
      <c r="H13" s="29">
        <v>3</v>
      </c>
      <c r="I13" s="29">
        <v>3</v>
      </c>
      <c r="J13" s="29">
        <v>4</v>
      </c>
      <c r="K13" s="26">
        <v>3</v>
      </c>
      <c r="L13" s="29">
        <v>4</v>
      </c>
      <c r="M13" s="29">
        <v>4</v>
      </c>
      <c r="N13" s="29">
        <v>4</v>
      </c>
      <c r="O13" s="29">
        <v>4</v>
      </c>
      <c r="P13" s="29">
        <v>4</v>
      </c>
      <c r="Q13" s="29">
        <v>3</v>
      </c>
      <c r="R13" s="29">
        <v>4</v>
      </c>
      <c r="S13" s="20">
        <v>4</v>
      </c>
      <c r="T13" s="20">
        <v>4</v>
      </c>
      <c r="U13" s="20">
        <v>4</v>
      </c>
      <c r="V13" s="20">
        <v>4</v>
      </c>
      <c r="W13" s="20">
        <f t="shared" si="0"/>
        <v>74</v>
      </c>
      <c r="X13" s="22">
        <v>75</v>
      </c>
    </row>
    <row r="14" spans="2:24" ht="24.95" customHeight="1">
      <c r="B14" s="20">
        <v>4</v>
      </c>
      <c r="C14" s="20">
        <v>4</v>
      </c>
      <c r="D14" s="20">
        <v>3</v>
      </c>
      <c r="E14" s="29">
        <v>3</v>
      </c>
      <c r="F14" s="29">
        <v>3</v>
      </c>
      <c r="G14" s="29">
        <v>4</v>
      </c>
      <c r="H14" s="29">
        <v>4</v>
      </c>
      <c r="I14" s="29">
        <v>3</v>
      </c>
      <c r="J14" s="29">
        <v>4</v>
      </c>
      <c r="K14" s="26">
        <v>4</v>
      </c>
      <c r="L14" s="29">
        <v>4</v>
      </c>
      <c r="M14" s="29">
        <v>4</v>
      </c>
      <c r="N14" s="29">
        <v>4</v>
      </c>
      <c r="O14" s="29">
        <v>4</v>
      </c>
      <c r="P14" s="29">
        <v>4</v>
      </c>
      <c r="Q14" s="29">
        <v>2</v>
      </c>
      <c r="R14" s="29">
        <v>4</v>
      </c>
      <c r="S14" s="20">
        <v>4</v>
      </c>
      <c r="T14" s="20">
        <v>3</v>
      </c>
      <c r="U14" s="20">
        <v>4</v>
      </c>
      <c r="V14" s="20">
        <v>3</v>
      </c>
      <c r="W14" s="20">
        <f t="shared" si="0"/>
        <v>72</v>
      </c>
      <c r="X14" s="22">
        <v>75</v>
      </c>
    </row>
    <row r="15" spans="2:24" ht="24.95" customHeight="1">
      <c r="B15" s="20">
        <v>5</v>
      </c>
      <c r="C15" s="20">
        <v>4</v>
      </c>
      <c r="D15" s="20">
        <v>4</v>
      </c>
      <c r="E15" s="29">
        <v>2</v>
      </c>
      <c r="F15" s="29">
        <v>4</v>
      </c>
      <c r="G15" s="29">
        <v>4</v>
      </c>
      <c r="H15" s="29">
        <v>3</v>
      </c>
      <c r="I15" s="29">
        <v>3</v>
      </c>
      <c r="J15" s="29">
        <v>4</v>
      </c>
      <c r="K15" s="26">
        <v>4</v>
      </c>
      <c r="L15" s="29">
        <v>4</v>
      </c>
      <c r="M15" s="29">
        <v>4</v>
      </c>
      <c r="N15" s="29">
        <v>4</v>
      </c>
      <c r="O15" s="29">
        <v>4</v>
      </c>
      <c r="P15" s="29">
        <v>4</v>
      </c>
      <c r="Q15" s="29">
        <v>3</v>
      </c>
      <c r="R15" s="29">
        <v>4</v>
      </c>
      <c r="S15" s="20">
        <v>4</v>
      </c>
      <c r="T15" s="20">
        <v>3</v>
      </c>
      <c r="U15" s="20">
        <v>4</v>
      </c>
      <c r="V15" s="20">
        <v>4</v>
      </c>
      <c r="W15" s="20">
        <f t="shared" si="0"/>
        <v>74</v>
      </c>
      <c r="X15" s="22">
        <v>75</v>
      </c>
    </row>
    <row r="16" spans="2:24" ht="24.95" customHeight="1">
      <c r="B16" s="20">
        <v>6</v>
      </c>
      <c r="C16" s="20">
        <v>3</v>
      </c>
      <c r="D16" s="20">
        <v>4</v>
      </c>
      <c r="E16" s="29">
        <v>3</v>
      </c>
      <c r="F16" s="29">
        <v>4</v>
      </c>
      <c r="G16" s="29">
        <v>4</v>
      </c>
      <c r="H16" s="29">
        <v>3</v>
      </c>
      <c r="I16" s="29">
        <v>3</v>
      </c>
      <c r="J16" s="29">
        <v>4</v>
      </c>
      <c r="K16" s="26">
        <v>4</v>
      </c>
      <c r="L16" s="29">
        <v>4</v>
      </c>
      <c r="M16" s="29">
        <v>4</v>
      </c>
      <c r="N16" s="29">
        <v>4</v>
      </c>
      <c r="O16" s="29">
        <v>4</v>
      </c>
      <c r="P16" s="29">
        <v>4</v>
      </c>
      <c r="Q16" s="29">
        <v>2</v>
      </c>
      <c r="R16" s="29">
        <v>4</v>
      </c>
      <c r="S16" s="20">
        <v>4</v>
      </c>
      <c r="T16" s="20">
        <v>4</v>
      </c>
      <c r="U16" s="20">
        <v>4</v>
      </c>
      <c r="V16" s="20">
        <v>3</v>
      </c>
      <c r="W16" s="20">
        <f t="shared" si="0"/>
        <v>73</v>
      </c>
      <c r="X16" s="22">
        <v>75</v>
      </c>
    </row>
    <row r="17" spans="2:24" ht="24.95" customHeight="1">
      <c r="B17" s="20">
        <v>7</v>
      </c>
      <c r="C17" s="20">
        <v>4</v>
      </c>
      <c r="D17" s="20">
        <v>4</v>
      </c>
      <c r="E17" s="29">
        <v>3</v>
      </c>
      <c r="F17" s="29">
        <v>4</v>
      </c>
      <c r="G17" s="29">
        <v>4</v>
      </c>
      <c r="H17" s="29">
        <v>4</v>
      </c>
      <c r="I17" s="29">
        <v>3</v>
      </c>
      <c r="J17" s="29">
        <v>3</v>
      </c>
      <c r="K17" s="26">
        <v>4</v>
      </c>
      <c r="L17" s="29">
        <v>4</v>
      </c>
      <c r="M17" s="29">
        <v>4</v>
      </c>
      <c r="N17" s="29">
        <v>4</v>
      </c>
      <c r="O17" s="29">
        <v>4</v>
      </c>
      <c r="P17" s="29">
        <v>4</v>
      </c>
      <c r="Q17" s="29">
        <v>3</v>
      </c>
      <c r="R17" s="29">
        <v>4</v>
      </c>
      <c r="S17" s="20">
        <v>4</v>
      </c>
      <c r="T17" s="20">
        <v>3</v>
      </c>
      <c r="U17" s="20">
        <v>3</v>
      </c>
      <c r="V17" s="20">
        <v>4</v>
      </c>
      <c r="W17" s="20">
        <f t="shared" si="0"/>
        <v>74</v>
      </c>
      <c r="X17" s="22">
        <v>75</v>
      </c>
    </row>
    <row r="18" spans="2:24" ht="24.95" customHeight="1">
      <c r="B18" s="20">
        <v>8</v>
      </c>
      <c r="C18" s="20">
        <v>4</v>
      </c>
      <c r="D18" s="20">
        <v>4</v>
      </c>
      <c r="E18" s="29">
        <v>2</v>
      </c>
      <c r="F18" s="29">
        <v>4</v>
      </c>
      <c r="G18" s="29">
        <v>4</v>
      </c>
      <c r="H18" s="29">
        <v>4</v>
      </c>
      <c r="I18" s="29">
        <v>3</v>
      </c>
      <c r="J18" s="29">
        <v>4</v>
      </c>
      <c r="K18" s="26">
        <v>4</v>
      </c>
      <c r="L18" s="29">
        <v>4</v>
      </c>
      <c r="M18" s="29">
        <v>4</v>
      </c>
      <c r="N18" s="29">
        <v>4</v>
      </c>
      <c r="O18" s="29">
        <v>4</v>
      </c>
      <c r="P18" s="29">
        <v>4</v>
      </c>
      <c r="Q18" s="29">
        <v>3</v>
      </c>
      <c r="R18" s="29">
        <v>4</v>
      </c>
      <c r="S18" s="20">
        <v>4</v>
      </c>
      <c r="T18" s="20">
        <v>3</v>
      </c>
      <c r="U18" s="20">
        <v>4</v>
      </c>
      <c r="V18" s="20">
        <v>3</v>
      </c>
      <c r="W18" s="20">
        <f t="shared" si="0"/>
        <v>74</v>
      </c>
      <c r="X18" s="22">
        <v>75</v>
      </c>
    </row>
    <row r="19" spans="2:24" ht="24.95" customHeight="1">
      <c r="B19" s="20">
        <v>9</v>
      </c>
      <c r="C19" s="20">
        <v>4</v>
      </c>
      <c r="D19" s="20">
        <v>3</v>
      </c>
      <c r="E19" s="29">
        <v>3</v>
      </c>
      <c r="F19" s="29">
        <v>4</v>
      </c>
      <c r="G19" s="29">
        <v>4</v>
      </c>
      <c r="H19" s="29">
        <v>4</v>
      </c>
      <c r="I19" s="29">
        <v>3</v>
      </c>
      <c r="J19" s="29">
        <v>4</v>
      </c>
      <c r="K19" s="26">
        <v>4</v>
      </c>
      <c r="L19" s="29">
        <v>4</v>
      </c>
      <c r="M19" s="29">
        <v>4</v>
      </c>
      <c r="N19" s="29">
        <v>4</v>
      </c>
      <c r="O19" s="29">
        <v>4</v>
      </c>
      <c r="P19" s="19">
        <v>4</v>
      </c>
      <c r="Q19" s="29">
        <v>2</v>
      </c>
      <c r="R19" s="29">
        <v>4</v>
      </c>
      <c r="S19" s="20">
        <v>4</v>
      </c>
      <c r="T19" s="20">
        <v>3</v>
      </c>
      <c r="U19" s="20">
        <v>4</v>
      </c>
      <c r="V19" s="20">
        <v>4</v>
      </c>
      <c r="W19" s="20">
        <f t="shared" si="0"/>
        <v>74</v>
      </c>
      <c r="X19" s="22">
        <v>75</v>
      </c>
    </row>
    <row r="20" spans="2:24" ht="24.95" customHeight="1">
      <c r="B20" s="20">
        <v>10</v>
      </c>
      <c r="C20" s="20">
        <v>3</v>
      </c>
      <c r="D20" s="20">
        <v>4</v>
      </c>
      <c r="E20" s="29">
        <v>3</v>
      </c>
      <c r="F20" s="29">
        <v>4</v>
      </c>
      <c r="G20" s="29">
        <v>4</v>
      </c>
      <c r="H20" s="29">
        <v>4</v>
      </c>
      <c r="I20" s="29">
        <v>3</v>
      </c>
      <c r="J20" s="29">
        <v>3</v>
      </c>
      <c r="K20" s="26">
        <v>4</v>
      </c>
      <c r="L20" s="29">
        <v>4</v>
      </c>
      <c r="M20" s="29">
        <v>4</v>
      </c>
      <c r="N20" s="29">
        <v>4</v>
      </c>
      <c r="O20" s="29">
        <v>4</v>
      </c>
      <c r="P20" s="19">
        <v>4</v>
      </c>
      <c r="Q20" s="29">
        <v>3</v>
      </c>
      <c r="R20" s="29">
        <v>4</v>
      </c>
      <c r="S20" s="20">
        <v>4</v>
      </c>
      <c r="T20" s="20">
        <v>4</v>
      </c>
      <c r="U20" s="20">
        <v>3</v>
      </c>
      <c r="V20" s="20">
        <v>3</v>
      </c>
      <c r="W20" s="20">
        <f t="shared" si="0"/>
        <v>73</v>
      </c>
      <c r="X20" s="22">
        <v>75</v>
      </c>
    </row>
    <row r="21" spans="2:24" ht="24.95" customHeight="1">
      <c r="B21" s="20">
        <v>11</v>
      </c>
      <c r="C21" s="20">
        <v>4</v>
      </c>
      <c r="D21" s="20">
        <v>3</v>
      </c>
      <c r="E21" s="29">
        <v>3</v>
      </c>
      <c r="F21" s="29">
        <v>4</v>
      </c>
      <c r="G21" s="29">
        <v>4</v>
      </c>
      <c r="H21" s="29">
        <v>3</v>
      </c>
      <c r="I21" s="29">
        <v>3</v>
      </c>
      <c r="J21" s="29">
        <v>4</v>
      </c>
      <c r="K21" s="26">
        <v>4</v>
      </c>
      <c r="L21" s="29">
        <v>4</v>
      </c>
      <c r="M21" s="29">
        <v>4</v>
      </c>
      <c r="N21" s="29">
        <v>4</v>
      </c>
      <c r="O21" s="29">
        <v>4</v>
      </c>
      <c r="P21" s="19">
        <v>4</v>
      </c>
      <c r="Q21" s="29">
        <v>3</v>
      </c>
      <c r="R21" s="29">
        <v>4</v>
      </c>
      <c r="S21" s="20">
        <v>3</v>
      </c>
      <c r="T21" s="20">
        <v>3</v>
      </c>
      <c r="U21" s="20">
        <v>4</v>
      </c>
      <c r="V21" s="20">
        <v>3</v>
      </c>
      <c r="W21" s="20">
        <f t="shared" si="0"/>
        <v>72</v>
      </c>
      <c r="X21" s="22">
        <v>75</v>
      </c>
    </row>
    <row r="22" spans="2:24" ht="24.95" customHeight="1">
      <c r="B22" s="20">
        <v>12</v>
      </c>
      <c r="C22" s="20">
        <v>4</v>
      </c>
      <c r="D22" s="20">
        <v>4</v>
      </c>
      <c r="E22" s="29">
        <v>2</v>
      </c>
      <c r="F22" s="29">
        <v>4</v>
      </c>
      <c r="G22" s="29">
        <v>4</v>
      </c>
      <c r="H22" s="29">
        <v>3</v>
      </c>
      <c r="I22" s="29">
        <v>3</v>
      </c>
      <c r="J22" s="29">
        <v>3</v>
      </c>
      <c r="K22" s="26">
        <v>3</v>
      </c>
      <c r="L22" s="29">
        <v>4</v>
      </c>
      <c r="M22" s="29">
        <v>4</v>
      </c>
      <c r="N22" s="29">
        <v>4</v>
      </c>
      <c r="O22" s="29">
        <v>4</v>
      </c>
      <c r="P22" s="19">
        <v>3</v>
      </c>
      <c r="Q22" s="29">
        <v>3</v>
      </c>
      <c r="R22" s="29">
        <v>3</v>
      </c>
      <c r="S22" s="20">
        <v>3</v>
      </c>
      <c r="T22" s="20">
        <v>3</v>
      </c>
      <c r="U22" s="20">
        <v>4</v>
      </c>
      <c r="V22" s="20">
        <v>4</v>
      </c>
      <c r="W22" s="20">
        <f t="shared" si="0"/>
        <v>69</v>
      </c>
      <c r="X22" s="22">
        <v>75</v>
      </c>
    </row>
    <row r="23" spans="2:24" ht="24.95" customHeight="1">
      <c r="B23" s="20">
        <v>13</v>
      </c>
      <c r="C23" s="20">
        <v>4</v>
      </c>
      <c r="D23" s="20">
        <v>4</v>
      </c>
      <c r="E23" s="29">
        <v>3</v>
      </c>
      <c r="F23" s="29">
        <v>4</v>
      </c>
      <c r="G23" s="29">
        <v>4</v>
      </c>
      <c r="H23" s="29">
        <v>3</v>
      </c>
      <c r="I23" s="29">
        <v>3</v>
      </c>
      <c r="J23" s="29">
        <v>4</v>
      </c>
      <c r="K23" s="26">
        <v>4</v>
      </c>
      <c r="L23" s="29">
        <v>4</v>
      </c>
      <c r="M23" s="29">
        <v>4</v>
      </c>
      <c r="N23" s="29">
        <v>4</v>
      </c>
      <c r="O23" s="29">
        <v>4</v>
      </c>
      <c r="P23" s="19">
        <v>3</v>
      </c>
      <c r="Q23" s="29">
        <v>3</v>
      </c>
      <c r="R23" s="29">
        <v>4</v>
      </c>
      <c r="S23" s="20">
        <v>3</v>
      </c>
      <c r="T23" s="20">
        <v>3</v>
      </c>
      <c r="U23" s="20">
        <v>3</v>
      </c>
      <c r="V23" s="20">
        <v>4</v>
      </c>
      <c r="W23" s="20">
        <f t="shared" si="0"/>
        <v>72</v>
      </c>
      <c r="X23" s="22">
        <v>75</v>
      </c>
    </row>
    <row r="24" spans="2:24" ht="24.95" customHeight="1">
      <c r="B24" s="20">
        <v>14</v>
      </c>
      <c r="C24" s="20">
        <v>4</v>
      </c>
      <c r="D24" s="20">
        <v>4</v>
      </c>
      <c r="E24" s="29">
        <v>3</v>
      </c>
      <c r="F24" s="29">
        <v>4</v>
      </c>
      <c r="G24" s="29">
        <v>4</v>
      </c>
      <c r="H24" s="29">
        <v>3</v>
      </c>
      <c r="I24" s="29">
        <v>3</v>
      </c>
      <c r="J24" s="29">
        <v>3</v>
      </c>
      <c r="K24" s="26">
        <v>3</v>
      </c>
      <c r="L24" s="29">
        <v>4</v>
      </c>
      <c r="M24" s="29">
        <v>4</v>
      </c>
      <c r="N24" s="29">
        <v>4</v>
      </c>
      <c r="O24" s="29">
        <v>4</v>
      </c>
      <c r="P24" s="19">
        <v>4</v>
      </c>
      <c r="Q24" s="29">
        <v>2</v>
      </c>
      <c r="R24" s="29">
        <v>4</v>
      </c>
      <c r="S24" s="20">
        <v>4</v>
      </c>
      <c r="T24" s="20">
        <v>4</v>
      </c>
      <c r="U24" s="20">
        <v>4</v>
      </c>
      <c r="V24" s="20">
        <v>3</v>
      </c>
      <c r="W24" s="20">
        <f t="shared" si="0"/>
        <v>72</v>
      </c>
      <c r="X24" s="22">
        <v>75</v>
      </c>
    </row>
    <row r="25" spans="2:24" ht="24.95" customHeight="1">
      <c r="B25" s="20">
        <v>15</v>
      </c>
      <c r="C25" s="20">
        <v>4</v>
      </c>
      <c r="D25" s="20">
        <v>4</v>
      </c>
      <c r="E25" s="29">
        <v>3</v>
      </c>
      <c r="F25" s="29">
        <v>4</v>
      </c>
      <c r="G25" s="29">
        <v>4</v>
      </c>
      <c r="H25" s="29">
        <v>3</v>
      </c>
      <c r="I25" s="29">
        <v>3</v>
      </c>
      <c r="J25" s="29">
        <v>4</v>
      </c>
      <c r="K25" s="26">
        <v>4</v>
      </c>
      <c r="L25" s="29">
        <v>3</v>
      </c>
      <c r="M25" s="29">
        <v>3</v>
      </c>
      <c r="N25" s="29">
        <v>3</v>
      </c>
      <c r="O25" s="29">
        <v>3</v>
      </c>
      <c r="P25" s="29">
        <v>4</v>
      </c>
      <c r="Q25" s="29">
        <v>3</v>
      </c>
      <c r="R25" s="29">
        <v>4</v>
      </c>
      <c r="S25" s="20">
        <v>3</v>
      </c>
      <c r="T25" s="20">
        <v>4</v>
      </c>
      <c r="U25" s="20">
        <v>4</v>
      </c>
      <c r="V25" s="20">
        <v>3</v>
      </c>
      <c r="W25" s="20">
        <f t="shared" si="0"/>
        <v>70</v>
      </c>
      <c r="X25" s="22">
        <v>75</v>
      </c>
    </row>
    <row r="26" spans="2:24" ht="24.95" customHeight="1">
      <c r="B26" s="20">
        <v>16</v>
      </c>
      <c r="C26" s="20">
        <v>3</v>
      </c>
      <c r="D26" s="20">
        <v>4</v>
      </c>
      <c r="E26" s="29">
        <v>2</v>
      </c>
      <c r="F26" s="29">
        <v>4</v>
      </c>
      <c r="G26" s="29">
        <v>4</v>
      </c>
      <c r="H26" s="29">
        <v>4</v>
      </c>
      <c r="I26" s="29">
        <v>2</v>
      </c>
      <c r="J26" s="29">
        <v>4</v>
      </c>
      <c r="K26" s="22">
        <v>3</v>
      </c>
      <c r="L26" s="29">
        <v>4</v>
      </c>
      <c r="M26" s="29">
        <v>3</v>
      </c>
      <c r="N26" s="29">
        <v>4</v>
      </c>
      <c r="O26" s="29">
        <v>4</v>
      </c>
      <c r="P26" s="29">
        <v>4</v>
      </c>
      <c r="Q26" s="29">
        <v>2</v>
      </c>
      <c r="R26" s="29">
        <v>4</v>
      </c>
      <c r="S26" s="20">
        <v>4</v>
      </c>
      <c r="T26" s="20">
        <v>4</v>
      </c>
      <c r="U26" s="20">
        <v>4</v>
      </c>
      <c r="V26" s="20">
        <v>3</v>
      </c>
      <c r="W26" s="20">
        <f t="shared" si="0"/>
        <v>70</v>
      </c>
      <c r="X26" s="22">
        <v>75</v>
      </c>
    </row>
    <row r="27" spans="2:24" ht="24.95" customHeight="1">
      <c r="B27" s="20">
        <v>17</v>
      </c>
      <c r="C27" s="20">
        <v>3</v>
      </c>
      <c r="D27" s="20">
        <v>4</v>
      </c>
      <c r="E27" s="29">
        <v>3</v>
      </c>
      <c r="F27" s="29">
        <v>4</v>
      </c>
      <c r="G27" s="29">
        <v>4</v>
      </c>
      <c r="H27" s="29">
        <v>4</v>
      </c>
      <c r="I27" s="29">
        <v>3</v>
      </c>
      <c r="J27" s="29">
        <v>3</v>
      </c>
      <c r="K27" s="22">
        <v>3</v>
      </c>
      <c r="L27" s="29">
        <v>3</v>
      </c>
      <c r="M27" s="29">
        <v>3</v>
      </c>
      <c r="N27" s="29">
        <v>4</v>
      </c>
      <c r="O27" s="29">
        <v>4</v>
      </c>
      <c r="P27" s="29">
        <v>4</v>
      </c>
      <c r="Q27" s="29">
        <v>2</v>
      </c>
      <c r="R27" s="29">
        <v>4</v>
      </c>
      <c r="S27" s="20">
        <v>3</v>
      </c>
      <c r="T27" s="20">
        <v>4</v>
      </c>
      <c r="U27" s="20">
        <v>3</v>
      </c>
      <c r="V27" s="20">
        <v>3</v>
      </c>
      <c r="W27" s="20">
        <f t="shared" si="0"/>
        <v>68</v>
      </c>
      <c r="X27" s="22">
        <v>75</v>
      </c>
    </row>
    <row r="28" spans="2:24" ht="24.95" customHeight="1">
      <c r="B28" s="39" t="s">
        <v>23</v>
      </c>
      <c r="C28" s="20">
        <f t="shared" ref="C28:V28" si="1">SUM(C11:C27)</f>
        <v>63</v>
      </c>
      <c r="D28" s="20">
        <f t="shared" si="1"/>
        <v>64</v>
      </c>
      <c r="E28" s="29">
        <f t="shared" si="1"/>
        <v>46</v>
      </c>
      <c r="F28" s="29">
        <f t="shared" si="1"/>
        <v>66</v>
      </c>
      <c r="G28" s="29">
        <f t="shared" si="1"/>
        <v>67</v>
      </c>
      <c r="H28" s="29">
        <f t="shared" si="1"/>
        <v>58</v>
      </c>
      <c r="I28" s="29">
        <f t="shared" si="1"/>
        <v>50</v>
      </c>
      <c r="J28" s="29">
        <f t="shared" si="1"/>
        <v>61</v>
      </c>
      <c r="K28" s="29">
        <f t="shared" si="1"/>
        <v>63</v>
      </c>
      <c r="L28" s="29">
        <f t="shared" si="1"/>
        <v>66</v>
      </c>
      <c r="M28" s="29">
        <f t="shared" si="1"/>
        <v>65</v>
      </c>
      <c r="N28" s="29">
        <f t="shared" si="1"/>
        <v>67</v>
      </c>
      <c r="O28" s="29">
        <f t="shared" si="1"/>
        <v>67</v>
      </c>
      <c r="P28" s="29">
        <f t="shared" si="1"/>
        <v>65</v>
      </c>
      <c r="Q28" s="29">
        <f t="shared" si="1"/>
        <v>45</v>
      </c>
      <c r="R28" s="29">
        <f t="shared" si="1"/>
        <v>66</v>
      </c>
      <c r="S28" s="20">
        <f t="shared" si="1"/>
        <v>62</v>
      </c>
      <c r="T28" s="20">
        <f t="shared" si="1"/>
        <v>60</v>
      </c>
      <c r="U28" s="20">
        <f t="shared" si="1"/>
        <v>64</v>
      </c>
      <c r="V28" s="20">
        <f t="shared" si="1"/>
        <v>58</v>
      </c>
      <c r="W28" s="22">
        <f t="shared" ref="W28" si="2">SUM(C28:V28)</f>
        <v>1223</v>
      </c>
      <c r="X28" s="22"/>
    </row>
    <row r="29" spans="2:24" ht="24.95" customHeight="1">
      <c r="B29" s="39" t="s">
        <v>24</v>
      </c>
      <c r="C29" s="20">
        <f>C28/17</f>
        <v>3.7058823529411766</v>
      </c>
      <c r="D29" s="29">
        <f t="shared" ref="D29:V29" si="3">D28/17</f>
        <v>3.7647058823529411</v>
      </c>
      <c r="E29" s="29">
        <f t="shared" si="3"/>
        <v>2.7058823529411766</v>
      </c>
      <c r="F29" s="29">
        <f t="shared" si="3"/>
        <v>3.8823529411764706</v>
      </c>
      <c r="G29" s="29">
        <f t="shared" si="3"/>
        <v>3.9411764705882355</v>
      </c>
      <c r="H29" s="29">
        <f t="shared" si="3"/>
        <v>3.4117647058823528</v>
      </c>
      <c r="I29" s="29">
        <f t="shared" si="3"/>
        <v>2.9411764705882355</v>
      </c>
      <c r="J29" s="29">
        <f t="shared" si="3"/>
        <v>3.5882352941176472</v>
      </c>
      <c r="K29" s="29">
        <f t="shared" si="3"/>
        <v>3.7058823529411766</v>
      </c>
      <c r="L29" s="29">
        <f t="shared" si="3"/>
        <v>3.8823529411764706</v>
      </c>
      <c r="M29" s="29">
        <f t="shared" si="3"/>
        <v>3.8235294117647061</v>
      </c>
      <c r="N29" s="29">
        <f t="shared" si="3"/>
        <v>3.9411764705882355</v>
      </c>
      <c r="O29" s="29">
        <f t="shared" si="3"/>
        <v>3.9411764705882355</v>
      </c>
      <c r="P29" s="29">
        <f t="shared" si="3"/>
        <v>3.8235294117647061</v>
      </c>
      <c r="Q29" s="29">
        <f t="shared" si="3"/>
        <v>2.6470588235294117</v>
      </c>
      <c r="R29" s="29">
        <f t="shared" si="3"/>
        <v>3.8823529411764706</v>
      </c>
      <c r="S29" s="29">
        <f t="shared" si="3"/>
        <v>3.6470588235294117</v>
      </c>
      <c r="T29" s="29">
        <f t="shared" si="3"/>
        <v>3.5294117647058822</v>
      </c>
      <c r="U29" s="29">
        <f t="shared" si="3"/>
        <v>3.7647058823529411</v>
      </c>
      <c r="V29" s="29">
        <f t="shared" si="3"/>
        <v>3.4117647058823528</v>
      </c>
      <c r="W29" s="14">
        <f>SUM(C29:V29)/20</f>
        <v>3.5970588235294114</v>
      </c>
      <c r="X29" s="22">
        <v>75</v>
      </c>
    </row>
    <row r="30" spans="2:24" ht="24.95" customHeight="1">
      <c r="E30" s="3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2:24" ht="24.9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2:24" ht="24.95" customHeight="1">
      <c r="B32" s="4"/>
      <c r="C32" s="4"/>
      <c r="D32" s="4"/>
      <c r="E32" s="4"/>
      <c r="F32" s="4"/>
      <c r="G32" s="4"/>
      <c r="I32" s="3"/>
      <c r="Q32" s="3"/>
    </row>
    <row r="33" spans="2:21" ht="24.95" customHeight="1">
      <c r="B33" s="4"/>
      <c r="C33" s="4"/>
      <c r="D33" s="4"/>
      <c r="E33" s="4"/>
      <c r="F33" s="4"/>
      <c r="G33" s="4"/>
      <c r="I33" s="3"/>
      <c r="Q33" s="3"/>
    </row>
    <row r="34" spans="2:21" ht="24.95" customHeight="1">
      <c r="C34" s="4"/>
      <c r="D34" s="4"/>
      <c r="E34" s="4"/>
      <c r="F34" s="4"/>
      <c r="G34" s="4"/>
      <c r="I34" s="3"/>
      <c r="Q34" s="3"/>
    </row>
    <row r="35" spans="2:21" ht="24.95" customHeight="1">
      <c r="B35" s="7"/>
      <c r="C35" s="4"/>
      <c r="D35" s="4"/>
      <c r="E35" s="4"/>
      <c r="F35" s="4"/>
      <c r="G35" s="4"/>
      <c r="I35" s="3"/>
      <c r="Q35" s="3"/>
      <c r="R35" s="7"/>
      <c r="S35" s="7"/>
      <c r="T35" s="7"/>
      <c r="U35" s="7"/>
    </row>
  </sheetData>
  <mergeCells count="11">
    <mergeCell ref="B7:X7"/>
    <mergeCell ref="B2:X2"/>
    <mergeCell ref="B3:X3"/>
    <mergeCell ref="B4:X4"/>
    <mergeCell ref="B5:X5"/>
    <mergeCell ref="B6:X6"/>
    <mergeCell ref="B8:X8"/>
    <mergeCell ref="B9:B10"/>
    <mergeCell ref="C9:V9"/>
    <mergeCell ref="W9:W10"/>
    <mergeCell ref="X9:X10"/>
  </mergeCells>
  <pageMargins left="1.2" right="0.2" top="1.25" bottom="0.25" header="0.3" footer="0.3"/>
  <pageSetup paperSize="9" scale="93" orientation="landscape" horizontalDpi="300" verticalDpi="300" r:id="rId1"/>
  <colBreaks count="1" manualBreakCount="1">
    <brk id="23" min="1" max="2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GANJIL 2015-2016</vt:lpstr>
      <vt:lpstr>GENAP 2015-2016</vt:lpstr>
      <vt:lpstr>2016-2017</vt:lpstr>
      <vt:lpstr>2017-2018 </vt:lpstr>
      <vt:lpstr>2018-2019 </vt:lpstr>
      <vt:lpstr>'2016-2017'!Print_Area</vt:lpstr>
      <vt:lpstr>'2017-2018 '!Print_Area</vt:lpstr>
      <vt:lpstr>'2018-2019 '!Print_Area</vt:lpstr>
      <vt:lpstr>'GANJIL 2015-2016'!Print_Area</vt:lpstr>
      <vt:lpstr>'GENAP 2015-2016'!Print_Area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WINDOWS 7</cp:lastModifiedBy>
  <cp:lastPrinted>2020-03-13T01:11:31Z</cp:lastPrinted>
  <dcterms:created xsi:type="dcterms:W3CDTF">2019-03-29T20:19:09Z</dcterms:created>
  <dcterms:modified xsi:type="dcterms:W3CDTF">2020-06-08T04:24:52Z</dcterms:modified>
</cp:coreProperties>
</file>